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476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<sst xmlns="http://schemas.openxmlformats.org/spreadsheetml/2006/main" count="186" uniqueCount="108">
  <si>
    <t>ПО СОДЕРЖАНИЮ И РЕМОНТУ ОБЩЕГО ИМУЩЕСТВА МНОГОКВАРТИРНОГО ДОМА</t>
  </si>
  <si>
    <t>Адрес: ул.Ленина, д.44</t>
  </si>
  <si>
    <t>Год ввода (постройки)  2003</t>
  </si>
  <si>
    <t>Количество этажей 17</t>
  </si>
  <si>
    <t>Количество лифтов 12 ( пассажирский, грузовой)</t>
  </si>
  <si>
    <t>Количество подъездов 6</t>
  </si>
  <si>
    <t>Количество квартир 401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</si>
  <si>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</si>
  <si>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</si>
  <si>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</si>
  <si>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</si>
  <si>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</si>
  <si>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</si>
  <si>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</si>
  <si>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</si>
  <si>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</si>
  <si>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</si>
  <si>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в том числе:</t>
  </si>
  <si>
    <t>затраты на оплату труда младшего обслуживающего</t>
  </si>
  <si>
    <t>персонала в т.ч.</t>
  </si>
  <si>
    <t>руб./м²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</si>
  <si>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</si>
  <si>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</si>
  <si>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</si>
  <si>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</si>
  <si>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</si>
  <si>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</si>
  <si>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</si>
  <si>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</si>
  <si>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</si>
  <si>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</si>
  <si>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</si>
  <si>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</si>
  <si>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</si>
  <si>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</si>
  <si>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</si>
  <si>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</si>
  <si>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</si>
  <si>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</si>
  <si>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</si>
  <si>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</si>
  <si>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</si>
  <si>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</si>
  <si>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</si>
  <si>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</si>
  <si>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</si>
  <si>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</si>
  <si>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</si>
  <si>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</si>
  <si>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</si>
  <si>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</si>
  <si>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</si>
  <si>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</si>
  <si>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4. Амортизация (износ) машин,  оборудования, инвентаря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</si>
  <si>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</si>
  <si>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</si>
  <si>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</si>
  <si>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</si>
  <si>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</si>
  <si>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</si>
  <si>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</si>
  <si>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налог на имущество</t>
  </si>
  <si>
    <t>тыс.руб.</t>
  </si>
  <si>
    <t xml:space="preserve">                                            </t>
  </si>
  <si>
    <t xml:space="preserve"> 5. Общеэксплуатационные расходы  </t>
  </si>
  <si>
    <t xml:space="preserve">Итого расходов </t>
  </si>
  <si>
    <t>Генеральный директор                             Алабина Г.Г.</t>
  </si>
  <si>
    <t>Экономист                                               Завьялова В.А.</t>
  </si>
  <si>
    <t>Фактически     с начала       года</t>
  </si>
  <si>
    <t>затраты на оплату работ по обсл. конструктивных элементов здания</t>
  </si>
  <si>
    <t xml:space="preserve">   Всего расходов по полной себестоимости</t>
  </si>
  <si>
    <t>ФАКТИЧЕСКАЯ  СЕБЕСТОИМОСТЬ РАБОТ (УСЛУГ)</t>
  </si>
  <si>
    <t>ЗАО "ОРК"</t>
  </si>
  <si>
    <t>ООО "ЛИФТ":</t>
  </si>
  <si>
    <r>
      <t>жилых зданий и  придомовой территории</t>
    </r>
    <r>
      <rPr>
        <sz val="10"/>
        <rFont val="Arial"/>
        <family val="0"/>
      </rPr>
      <t xml:space="preserve"> </t>
    </r>
  </si>
  <si>
    <t xml:space="preserve">   НДС </t>
  </si>
  <si>
    <t>ИП Ряснов Д.В.</t>
  </si>
  <si>
    <t>обслуживание системы вентиляции (401вент.каналов)</t>
  </si>
  <si>
    <t>услуги спецтехники( уборка снега)</t>
  </si>
  <si>
    <t>расходы по обслуживанию работников производства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</si>
  <si>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</si>
  <si>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</si>
  <si>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</si>
  <si>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</si>
  <si>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</si>
  <si>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</si>
  <si>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>административно-хозяйственные расходы  в том числе: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</si>
  <si>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</si>
  <si>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</si>
  <si>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 содерж. конт.и произ.пом.</t>
  </si>
  <si>
    <t>отчисления на зарплату 30.2%   (ПФФ,ФСС,ФОМС)</t>
  </si>
  <si>
    <t>ООО "ДЭЗ - сервис"    2014г.</t>
  </si>
  <si>
    <t>уборка придомовой территории  ( 01.03.2014 - 31.12.2014г.)</t>
  </si>
  <si>
    <r>
      <t>электроэнергия</t>
    </r>
    <r>
      <rPr>
        <sz val="10"/>
        <rFont val="Arial"/>
        <family val="0"/>
      </rPr>
      <t>, всего  ( стоимость Квт. 2.81руб.; 2.93руб.)</t>
    </r>
  </si>
  <si>
    <t>уборка придомовой территории  ( 01.01.2014 - 28.02.2014г.)</t>
  </si>
  <si>
    <t>ООО "Промальпика+"</t>
  </si>
  <si>
    <t>герметизация межпанельных швов со вскрытием шва (кв.371)</t>
  </si>
  <si>
    <t>ООО "Энергоаудит"</t>
  </si>
  <si>
    <t>проведение энергетического обследования дома</t>
  </si>
  <si>
    <t>ГУП МО "МОБТИ"</t>
  </si>
  <si>
    <t>обследование (осмотр)  технического состояния здания</t>
  </si>
  <si>
    <t>ЗАО  "Стройдвор на Губайлово"</t>
  </si>
  <si>
    <t>работы по установке  газонного ограждения</t>
  </si>
  <si>
    <t>ООО "Смайл Групп"</t>
  </si>
  <si>
    <t>изготовление информационных стендов в подъезды</t>
  </si>
  <si>
    <t>ООО "АВТОТЕХ"</t>
  </si>
  <si>
    <t>ремонт  редуктора  РЧх40 с заменой подшипников на лифте подъезд 6</t>
  </si>
  <si>
    <t>Количество проживающих 927чел.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</si>
</sst>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B124" sqref="B124"/>
    </sheetView>
  </sheetViews>
  <sheetFormatPr defaultColWidth="9.140625" defaultRowHeight="12.75"/>
  <cols>
    <col min="1" max="1" width="4.421875" style="0" customWidth="1"/>
    <col min="2" max="2" width="74.57421875" style="0" customWidth="1"/>
    <col min="3" max="3" width="8.57421875" style="0" customWidth="1"/>
    <col min="4" max="4" width="13.57421875" style="0" customWidth="1"/>
    <col min="9" max="9" width="20.28125" style="0" customWidth="1"/>
    <col min="10" max="10" width="10.140625" style="0" customWidth="1"/>
    <col min="11" max="11" width="12.7109375" style="0" customWidth="1"/>
  </cols>
  <sheetData>
    <row r="1" spans="1:6" ht="12.75">
      <c r="A1" s="51" t="s">
        <v>71</v>
      </c>
      <c r="B1" s="51"/>
      <c r="C1" s="51"/>
      <c r="D1" s="51"/>
      <c r="E1" s="13"/>
      <c r="F1" s="13"/>
    </row>
    <row r="2" spans="1:6" ht="12.75">
      <c r="A2" s="51" t="s">
        <v>0</v>
      </c>
      <c r="B2" s="51"/>
      <c r="C2" s="51"/>
      <c r="D2" s="51"/>
      <c r="E2" s="12"/>
      <c r="F2" s="12"/>
    </row>
    <row r="3" spans="1:6" ht="15">
      <c r="A3" s="51" t="s">
        <v>91</v>
      </c>
      <c r="B3" s="51"/>
      <c r="C3" s="51"/>
      <c r="D3" s="51"/>
      <c r="E3" s="14"/>
      <c r="F3" s="14"/>
    </row>
    <row r="4" spans="1:4" ht="12.75">
      <c r="A4" s="19"/>
      <c r="B4" s="2" t="s">
        <v>1</v>
      </c>
      <c r="C4" s="1"/>
      <c r="D4" s="20"/>
    </row>
    <row r="5" spans="1:4" ht="12.75">
      <c r="A5" s="19"/>
      <c r="B5" s="3" t="s">
        <v>2</v>
      </c>
      <c r="C5" s="1"/>
      <c r="D5" s="20"/>
    </row>
    <row r="6" spans="1:4" ht="12.75">
      <c r="A6" s="19"/>
      <c r="B6" s="3" t="s">
        <v>3</v>
      </c>
      <c r="C6" s="1"/>
      <c r="D6" s="20"/>
    </row>
    <row r="7" spans="1:4" ht="12.75">
      <c r="A7" s="19"/>
      <c r="B7" s="4" t="s">
        <v>4</v>
      </c>
      <c r="C7" s="1"/>
      <c r="D7" s="20"/>
    </row>
    <row r="8" spans="1:4" ht="12.75">
      <c r="A8" s="19"/>
      <c r="B8" s="4" t="s">
        <v>5</v>
      </c>
      <c r="C8" s="1"/>
      <c r="D8" s="20"/>
    </row>
    <row r="9" spans="1:4" ht="12.75">
      <c r="A9" s="19"/>
      <c r="B9" s="4" t="s">
        <v>6</v>
      </c>
      <c r="C9" s="1"/>
      <c r="D9" s="20"/>
    </row>
    <row r="10" spans="1:4" ht="12.75">
      <c r="A10" s="15"/>
      <c r="B10" s="21" t="s">
        <v>107</v>
      </c>
      <c r="C10" s="22"/>
      <c r="D10" s="16"/>
    </row>
    <row r="11" spans="1:4" ht="48" customHeight="1" thickBot="1">
      <c r="A11" s="52" t="s">
        <v>7</v>
      </c>
      <c r="B11" s="53"/>
      <c r="C11" s="17" t="s">
        <v>8</v>
      </c>
      <c r="D11" s="18" t="s">
        <v>68</v>
      </c>
    </row>
    <row r="12" spans="1:4" ht="12.75">
      <c r="A12" s="6"/>
      <c r="B12" s="6"/>
      <c r="C12" s="6"/>
      <c r="D12" s="6"/>
    </row>
    <row r="13" spans="1:4" ht="12.75">
      <c r="A13" s="54" t="s">
        <v>9</v>
      </c>
      <c r="B13" s="55"/>
      <c r="C13" s="6"/>
      <c r="D13" s="6"/>
    </row>
    <row r="14" spans="1:4" ht="12.75">
      <c r="A14" s="7"/>
      <c r="B14" s="7"/>
      <c r="C14" s="6"/>
      <c r="D14" s="6"/>
    </row>
    <row r="15" spans="1:4" ht="12.75">
      <c r="A15" s="6" t="s">
        <v>10</v>
      </c>
      <c r="B15" s="6"/>
      <c r="C15" s="5" t="s">
        <v>11</v>
      </c>
      <c r="D15" s="5">
        <v>22664.5</v>
      </c>
    </row>
    <row r="16" spans="1:4" ht="12.75">
      <c r="A16" s="6" t="s">
        <v>12</v>
      </c>
      <c r="B16" s="6"/>
      <c r="C16" s="8" t="s">
        <v>11</v>
      </c>
      <c r="D16" s="8">
        <v>21685.5</v>
      </c>
    </row>
    <row r="17" spans="1:4" ht="12.75">
      <c r="A17" s="6" t="s">
        <v>13</v>
      </c>
      <c r="B17" s="6"/>
      <c r="C17" s="8"/>
      <c r="D17" s="8">
        <v>121.3</v>
      </c>
    </row>
    <row r="18" spans="1:4" ht="12.75">
      <c r="A18" s="7" t="s">
        <v>14</v>
      </c>
      <c r="B18" s="7"/>
      <c r="C18" s="8"/>
      <c r="D18" s="8"/>
    </row>
    <row r="19" spans="1:4" ht="12.75">
      <c r="A19" s="7" t="s">
        <v>15</v>
      </c>
      <c r="B19" s="7"/>
      <c r="C19" s="5"/>
      <c r="D19" s="9"/>
    </row>
    <row r="20" spans="1:4" ht="12.75">
      <c r="A20" s="7"/>
      <c r="B20" s="7"/>
      <c r="C20" s="5"/>
      <c r="D20" s="9"/>
    </row>
    <row r="21" spans="1:4" ht="12.75">
      <c r="A21" s="7" t="s">
        <v>16</v>
      </c>
      <c r="B21" s="7"/>
      <c r="C21" s="10" t="s">
        <v>62</v>
      </c>
      <c r="D21" s="9">
        <f>D25+D35+D36+D37</f>
        <v>1414.036</v>
      </c>
    </row>
    <row r="22" spans="1:4" ht="12.75">
      <c r="A22" s="7" t="s">
        <v>74</v>
      </c>
      <c r="B22" s="6"/>
      <c r="C22" s="8"/>
      <c r="D22" s="8"/>
    </row>
    <row r="23" spans="1:4" ht="12.75">
      <c r="A23" s="6"/>
      <c r="B23" s="6" t="s">
        <v>17</v>
      </c>
      <c r="C23" s="8"/>
      <c r="D23" s="8"/>
    </row>
    <row r="24" spans="1:4" ht="12.75">
      <c r="A24" s="6"/>
      <c r="B24" s="6" t="s">
        <v>18</v>
      </c>
      <c r="C24" s="8"/>
      <c r="D24" s="8"/>
    </row>
    <row r="25" spans="1:4" ht="12.75">
      <c r="A25" s="6"/>
      <c r="B25" s="6" t="s">
        <v>19</v>
      </c>
      <c r="C25" s="10" t="s">
        <v>62</v>
      </c>
      <c r="D25" s="5">
        <f>D27+D31+D32+D33+D34</f>
        <v>1068</v>
      </c>
    </row>
    <row r="26" spans="1:4" ht="12.75">
      <c r="A26" s="6"/>
      <c r="B26" s="6" t="s">
        <v>21</v>
      </c>
      <c r="C26" s="10" t="s">
        <v>11</v>
      </c>
      <c r="D26" s="28">
        <v>13478</v>
      </c>
    </row>
    <row r="27" spans="1:4" ht="12.75">
      <c r="A27" s="6"/>
      <c r="B27" s="6" t="s">
        <v>92</v>
      </c>
      <c r="C27" s="10" t="s">
        <v>62</v>
      </c>
      <c r="D27" s="29">
        <v>207.6</v>
      </c>
    </row>
    <row r="28" spans="1:4" ht="12.75">
      <c r="A28" s="6"/>
      <c r="B28" s="6" t="s">
        <v>22</v>
      </c>
      <c r="C28" s="10" t="s">
        <v>11</v>
      </c>
      <c r="D28" s="28">
        <v>6489.9</v>
      </c>
    </row>
    <row r="29" spans="1:4" ht="12.75">
      <c r="A29" s="34"/>
      <c r="B29" s="34" t="s">
        <v>23</v>
      </c>
      <c r="C29" s="35" t="s">
        <v>62</v>
      </c>
      <c r="D29" s="28">
        <v>5.5</v>
      </c>
    </row>
    <row r="30" spans="1:4" ht="12.75">
      <c r="A30" s="34"/>
      <c r="B30" s="34" t="s">
        <v>24</v>
      </c>
      <c r="C30" s="35" t="s">
        <v>11</v>
      </c>
      <c r="D30" s="28">
        <v>4551.6</v>
      </c>
    </row>
    <row r="31" spans="1:4" ht="12.75">
      <c r="A31" s="34"/>
      <c r="B31" s="34" t="s">
        <v>25</v>
      </c>
      <c r="C31" s="35" t="s">
        <v>62</v>
      </c>
      <c r="D31" s="28">
        <v>440.4</v>
      </c>
    </row>
    <row r="32" spans="1:4" ht="12.75">
      <c r="A32" s="34"/>
      <c r="B32" s="34" t="s">
        <v>26</v>
      </c>
      <c r="C32" s="35" t="s">
        <v>62</v>
      </c>
      <c r="D32" s="28">
        <v>297.6</v>
      </c>
    </row>
    <row r="33" spans="1:4" ht="12.75">
      <c r="A33" s="34"/>
      <c r="B33" s="34" t="s">
        <v>27</v>
      </c>
      <c r="C33" s="35" t="s">
        <v>62</v>
      </c>
      <c r="D33" s="29">
        <v>60</v>
      </c>
    </row>
    <row r="34" spans="1:4" ht="12.75">
      <c r="A34" s="34"/>
      <c r="B34" s="34" t="s">
        <v>28</v>
      </c>
      <c r="C34" s="35" t="s">
        <v>62</v>
      </c>
      <c r="D34" s="29">
        <v>62.4</v>
      </c>
    </row>
    <row r="35" spans="1:4" ht="12.75">
      <c r="A35" s="34"/>
      <c r="B35" s="34" t="s">
        <v>90</v>
      </c>
      <c r="C35" s="35" t="s">
        <v>62</v>
      </c>
      <c r="D35" s="30">
        <f>D25*30.2/100</f>
        <v>322.536</v>
      </c>
    </row>
    <row r="36" spans="1:6" ht="12.75">
      <c r="A36" s="34"/>
      <c r="B36" s="34" t="s">
        <v>29</v>
      </c>
      <c r="C36" s="35" t="s">
        <v>62</v>
      </c>
      <c r="D36" s="29">
        <v>23.5</v>
      </c>
      <c r="F36" t="s">
        <v>63</v>
      </c>
    </row>
    <row r="37" spans="1:4" ht="12.75">
      <c r="A37" s="34"/>
      <c r="B37" s="34"/>
      <c r="C37" s="35"/>
      <c r="D37" s="28"/>
    </row>
    <row r="38" spans="1:4" ht="12.75">
      <c r="A38" s="36" t="s">
        <v>30</v>
      </c>
      <c r="B38" s="36"/>
      <c r="C38" s="32" t="s">
        <v>62</v>
      </c>
      <c r="D38" s="31">
        <f>D41+D48</f>
        <v>3366.9000000000005</v>
      </c>
    </row>
    <row r="39" spans="1:4" ht="12.75">
      <c r="A39" s="34"/>
      <c r="B39" s="34" t="s">
        <v>31</v>
      </c>
      <c r="C39" s="35"/>
      <c r="D39" s="28"/>
    </row>
    <row r="40" spans="1:4" ht="12.75">
      <c r="A40" s="34"/>
      <c r="B40" s="36" t="s">
        <v>93</v>
      </c>
      <c r="C40" s="35" t="s">
        <v>32</v>
      </c>
      <c r="D40" s="32">
        <f>D43+D45</f>
        <v>126932</v>
      </c>
    </row>
    <row r="41" spans="1:4" ht="12.75">
      <c r="A41" s="34"/>
      <c r="B41" s="34"/>
      <c r="C41" s="35" t="s">
        <v>62</v>
      </c>
      <c r="D41" s="31">
        <f>D44+D46</f>
        <v>366.20000000000005</v>
      </c>
    </row>
    <row r="42" spans="1:4" ht="12.75">
      <c r="A42" s="34"/>
      <c r="B42" s="37" t="s">
        <v>17</v>
      </c>
      <c r="C42" s="35"/>
      <c r="D42" s="28"/>
    </row>
    <row r="43" spans="1:4" ht="12.75">
      <c r="A43" s="34"/>
      <c r="B43" s="37" t="s">
        <v>33</v>
      </c>
      <c r="C43" s="35" t="s">
        <v>32</v>
      </c>
      <c r="D43" s="33">
        <v>47972</v>
      </c>
    </row>
    <row r="44" spans="1:4" ht="12.75">
      <c r="A44" s="34"/>
      <c r="B44" s="37"/>
      <c r="C44" s="35" t="s">
        <v>62</v>
      </c>
      <c r="D44" s="38">
        <v>137.4</v>
      </c>
    </row>
    <row r="45" spans="1:4" ht="12.75">
      <c r="A45" s="34"/>
      <c r="B45" s="37" t="s">
        <v>34</v>
      </c>
      <c r="C45" s="35" t="s">
        <v>32</v>
      </c>
      <c r="D45" s="33">
        <v>78960</v>
      </c>
    </row>
    <row r="46" spans="1:4" ht="12.75">
      <c r="A46" s="34"/>
      <c r="B46" s="34"/>
      <c r="C46" s="35" t="s">
        <v>62</v>
      </c>
      <c r="D46" s="38">
        <v>228.8</v>
      </c>
    </row>
    <row r="47" spans="1:4" ht="12.75">
      <c r="A47" s="34"/>
      <c r="B47" s="34"/>
      <c r="C47" s="35"/>
      <c r="D47" s="28"/>
    </row>
    <row r="48" spans="1:4" ht="12.75">
      <c r="A48" s="34"/>
      <c r="B48" s="36" t="s">
        <v>35</v>
      </c>
      <c r="C48" s="35" t="s">
        <v>62</v>
      </c>
      <c r="D48" s="31">
        <f>D55+D57+D59+D61+D63+D65+D67+D69+D51+D53+D71+D73+D75+D77</f>
        <v>3000.7000000000003</v>
      </c>
    </row>
    <row r="49" spans="1:4" ht="12.75">
      <c r="A49" s="34"/>
      <c r="B49" s="34" t="s">
        <v>17</v>
      </c>
      <c r="C49" s="35"/>
      <c r="D49" s="28"/>
    </row>
    <row r="50" spans="1:4" ht="12.75">
      <c r="A50" s="34"/>
      <c r="B50" s="34" t="s">
        <v>105</v>
      </c>
      <c r="C50" s="35"/>
      <c r="D50" s="28"/>
    </row>
    <row r="51" spans="1:9" ht="12.75">
      <c r="A51" s="34"/>
      <c r="B51" s="34" t="s">
        <v>78</v>
      </c>
      <c r="C51" s="35" t="s">
        <v>62</v>
      </c>
      <c r="D51" s="28">
        <v>5.9</v>
      </c>
      <c r="I51" s="23"/>
    </row>
    <row r="52" spans="1:4" ht="12.75">
      <c r="A52" s="34"/>
      <c r="B52" s="34" t="s">
        <v>76</v>
      </c>
      <c r="C52" s="35"/>
      <c r="D52" s="28"/>
    </row>
    <row r="53" spans="1:4" ht="12.75">
      <c r="A53" s="34"/>
      <c r="B53" s="34" t="s">
        <v>94</v>
      </c>
      <c r="C53" s="35" t="s">
        <v>62</v>
      </c>
      <c r="D53" s="28">
        <v>61.2</v>
      </c>
    </row>
    <row r="54" spans="1:4" ht="12.75">
      <c r="A54" s="34"/>
      <c r="B54" s="34" t="s">
        <v>72</v>
      </c>
      <c r="C54" s="35"/>
      <c r="D54" s="28"/>
    </row>
    <row r="55" spans="1:4" ht="12.75">
      <c r="A55" s="34"/>
      <c r="B55" s="34" t="s">
        <v>77</v>
      </c>
      <c r="C55" s="35" t="s">
        <v>62</v>
      </c>
      <c r="D55" s="28">
        <v>21.5</v>
      </c>
    </row>
    <row r="56" spans="1:4" ht="12.75">
      <c r="A56" s="34"/>
      <c r="B56" s="34" t="s">
        <v>36</v>
      </c>
      <c r="C56" s="35"/>
      <c r="D56" s="28"/>
    </row>
    <row r="57" spans="1:4" ht="12.75">
      <c r="A57" s="34"/>
      <c r="B57" s="34" t="s">
        <v>37</v>
      </c>
      <c r="C57" s="35" t="s">
        <v>62</v>
      </c>
      <c r="D57" s="28">
        <v>956.5</v>
      </c>
    </row>
    <row r="58" spans="1:4" ht="12.75">
      <c r="A58" s="34"/>
      <c r="B58" s="34" t="s">
        <v>38</v>
      </c>
      <c r="C58" s="35"/>
      <c r="D58" s="28"/>
    </row>
    <row r="59" spans="1:4" ht="12.75">
      <c r="A59" s="34"/>
      <c r="B59" s="34" t="s">
        <v>39</v>
      </c>
      <c r="C59" s="35" t="s">
        <v>62</v>
      </c>
      <c r="D59" s="28">
        <v>19.1</v>
      </c>
    </row>
    <row r="60" spans="1:4" ht="12.75">
      <c r="A60" s="34"/>
      <c r="B60" s="34" t="s">
        <v>73</v>
      </c>
      <c r="C60" s="35"/>
      <c r="D60" s="28"/>
    </row>
    <row r="61" spans="1:4" ht="12.75">
      <c r="A61" s="34"/>
      <c r="B61" s="34" t="s">
        <v>41</v>
      </c>
      <c r="C61" s="35" t="s">
        <v>62</v>
      </c>
      <c r="D61" s="29">
        <v>945.5</v>
      </c>
    </row>
    <row r="62" spans="1:4" ht="12.75">
      <c r="A62" s="34"/>
      <c r="B62" s="34" t="s">
        <v>40</v>
      </c>
      <c r="C62" s="35"/>
      <c r="D62" s="28"/>
    </row>
    <row r="63" spans="1:4" ht="12.75">
      <c r="A63" s="34"/>
      <c r="B63" s="34" t="s">
        <v>42</v>
      </c>
      <c r="C63" s="35" t="s">
        <v>62</v>
      </c>
      <c r="D63" s="28">
        <v>735.8</v>
      </c>
    </row>
    <row r="64" spans="1:4" ht="12.75">
      <c r="A64" s="34"/>
      <c r="B64" s="34" t="s">
        <v>43</v>
      </c>
      <c r="C64" s="35"/>
      <c r="D64" s="28"/>
    </row>
    <row r="65" spans="1:4" ht="12.75">
      <c r="A65" s="34"/>
      <c r="B65" s="34" t="s">
        <v>44</v>
      </c>
      <c r="C65" s="35" t="s">
        <v>62</v>
      </c>
      <c r="D65" s="28">
        <v>83.8</v>
      </c>
    </row>
    <row r="66" spans="1:4" ht="12.75">
      <c r="A66" s="34"/>
      <c r="B66" s="34" t="s">
        <v>95</v>
      </c>
      <c r="C66" s="35"/>
      <c r="D66" s="30"/>
    </row>
    <row r="67" spans="1:4" ht="12.75">
      <c r="A67" s="34"/>
      <c r="B67" s="39" t="s">
        <v>96</v>
      </c>
      <c r="C67" s="35" t="s">
        <v>62</v>
      </c>
      <c r="D67" s="30">
        <v>18.9</v>
      </c>
    </row>
    <row r="68" spans="1:4" ht="12.75">
      <c r="A68" s="34"/>
      <c r="B68" s="34" t="s">
        <v>101</v>
      </c>
      <c r="C68" s="35"/>
      <c r="D68" s="30"/>
    </row>
    <row r="69" spans="1:4" ht="12.75">
      <c r="A69" s="34"/>
      <c r="B69" s="39" t="s">
        <v>102</v>
      </c>
      <c r="C69" s="35" t="s">
        <v>62</v>
      </c>
      <c r="D69" s="30">
        <v>108.8</v>
      </c>
    </row>
    <row r="70" spans="1:4" ht="12.75">
      <c r="A70" s="34"/>
      <c r="B70" s="34" t="s">
        <v>97</v>
      </c>
      <c r="C70" s="35"/>
      <c r="D70" s="30"/>
    </row>
    <row r="71" spans="1:4" ht="12.75">
      <c r="A71" s="34"/>
      <c r="B71" s="34" t="s">
        <v>98</v>
      </c>
      <c r="C71" s="35" t="s">
        <v>62</v>
      </c>
      <c r="D71" s="30">
        <v>4</v>
      </c>
    </row>
    <row r="72" spans="1:4" ht="12.75">
      <c r="A72" s="34"/>
      <c r="B72" s="34" t="s">
        <v>99</v>
      </c>
      <c r="C72" s="35"/>
      <c r="D72" s="30"/>
    </row>
    <row r="73" spans="1:4" ht="12.75">
      <c r="A73" s="34"/>
      <c r="B73" s="34" t="s">
        <v>100</v>
      </c>
      <c r="C73" s="35" t="s">
        <v>62</v>
      </c>
      <c r="D73" s="30">
        <v>5.3</v>
      </c>
    </row>
    <row r="74" spans="1:4" ht="12.75">
      <c r="A74" s="34"/>
      <c r="B74" s="34" t="s">
        <v>103</v>
      </c>
      <c r="C74" s="35"/>
      <c r="D74" s="30"/>
    </row>
    <row r="75" spans="1:4" ht="12.75">
      <c r="A75" s="34"/>
      <c r="B75" s="34" t="s">
        <v>104</v>
      </c>
      <c r="C75" s="35" t="s">
        <v>62</v>
      </c>
      <c r="D75" s="30">
        <v>12.6</v>
      </c>
    </row>
    <row r="76" spans="1:4" ht="12.75">
      <c r="A76" s="34"/>
      <c r="B76" s="34" t="s">
        <v>73</v>
      </c>
      <c r="C76" s="35"/>
      <c r="D76" s="30"/>
    </row>
    <row r="77" spans="1:4" ht="12.75">
      <c r="A77" s="34"/>
      <c r="B77" s="34" t="s">
        <v>106</v>
      </c>
      <c r="C77" s="35" t="s">
        <v>62</v>
      </c>
      <c r="D77" s="30">
        <v>21.8</v>
      </c>
    </row>
    <row r="78" spans="1:10" ht="12.75" customHeight="1">
      <c r="A78" s="36" t="s">
        <v>45</v>
      </c>
      <c r="B78" s="36"/>
      <c r="C78" s="35" t="s">
        <v>62</v>
      </c>
      <c r="D78" s="31">
        <f>D81+D87+D89+D90+D91</f>
        <v>1649.8194</v>
      </c>
      <c r="I78" s="24"/>
      <c r="J78" s="25"/>
    </row>
    <row r="79" spans="1:10" ht="12.75" customHeight="1">
      <c r="A79" s="34"/>
      <c r="B79" s="34" t="s">
        <v>31</v>
      </c>
      <c r="C79" s="35"/>
      <c r="D79" s="28"/>
      <c r="I79" s="24"/>
      <c r="J79" s="25"/>
    </row>
    <row r="80" spans="1:10" ht="12.75" customHeight="1">
      <c r="A80" s="34"/>
      <c r="B80" s="34" t="s">
        <v>46</v>
      </c>
      <c r="C80" s="35"/>
      <c r="D80" s="28"/>
      <c r="I80" s="24"/>
      <c r="J80" s="25"/>
    </row>
    <row r="81" spans="1:10" ht="12.75" customHeight="1">
      <c r="A81" s="34"/>
      <c r="B81" s="34" t="s">
        <v>47</v>
      </c>
      <c r="C81" s="35" t="s">
        <v>62</v>
      </c>
      <c r="D81" s="30">
        <f>D83+D84+D85+D86+D88</f>
        <v>1204.7</v>
      </c>
      <c r="I81" s="24"/>
      <c r="J81" s="25"/>
    </row>
    <row r="82" spans="1:10" ht="12.75" customHeight="1">
      <c r="A82" s="34"/>
      <c r="B82" s="34" t="s">
        <v>17</v>
      </c>
      <c r="C82" s="35"/>
      <c r="D82" s="28"/>
      <c r="I82" s="24"/>
      <c r="J82" s="25"/>
    </row>
    <row r="83" spans="1:10" ht="12.75" customHeight="1">
      <c r="A83" s="34"/>
      <c r="B83" s="34" t="s">
        <v>48</v>
      </c>
      <c r="C83" s="35" t="s">
        <v>62</v>
      </c>
      <c r="D83" s="29">
        <v>255</v>
      </c>
      <c r="I83" s="24"/>
      <c r="J83" s="25"/>
    </row>
    <row r="84" spans="1:10" ht="12.75" customHeight="1">
      <c r="A84" s="34"/>
      <c r="B84" s="34" t="s">
        <v>49</v>
      </c>
      <c r="C84" s="35" t="s">
        <v>62</v>
      </c>
      <c r="D84" s="30">
        <v>203.2</v>
      </c>
      <c r="I84" s="26"/>
      <c r="J84" s="27"/>
    </row>
    <row r="85" spans="1:10" ht="15" customHeight="1">
      <c r="A85" s="34"/>
      <c r="B85" s="34" t="s">
        <v>50</v>
      </c>
      <c r="C85" s="35" t="s">
        <v>62</v>
      </c>
      <c r="D85" s="28">
        <v>211.3</v>
      </c>
      <c r="I85" s="24"/>
      <c r="J85" s="25"/>
    </row>
    <row r="86" spans="1:10" ht="12.75">
      <c r="A86" s="34"/>
      <c r="B86" s="34" t="s">
        <v>51</v>
      </c>
      <c r="C86" s="35" t="s">
        <v>62</v>
      </c>
      <c r="D86" s="28">
        <v>431</v>
      </c>
      <c r="I86" s="24"/>
      <c r="J86" s="25"/>
    </row>
    <row r="87" spans="1:10" ht="12.75">
      <c r="A87" s="34"/>
      <c r="B87" s="34" t="s">
        <v>52</v>
      </c>
      <c r="C87" s="35" t="s">
        <v>62</v>
      </c>
      <c r="D87" s="29">
        <v>68.5</v>
      </c>
      <c r="I87" s="24"/>
      <c r="J87" s="25"/>
    </row>
    <row r="88" spans="1:10" ht="18" customHeight="1">
      <c r="A88" s="34"/>
      <c r="B88" s="34" t="s">
        <v>69</v>
      </c>
      <c r="C88" s="35" t="s">
        <v>62</v>
      </c>
      <c r="D88" s="28">
        <v>104.2</v>
      </c>
      <c r="I88" s="24"/>
      <c r="J88" s="25"/>
    </row>
    <row r="89" spans="1:10" ht="15" customHeight="1">
      <c r="A89" s="34"/>
      <c r="B89" s="34" t="s">
        <v>52</v>
      </c>
      <c r="C89" s="35" t="s">
        <v>62</v>
      </c>
      <c r="D89" s="28">
        <v>12.8</v>
      </c>
      <c r="I89" s="24"/>
      <c r="J89" s="25"/>
    </row>
    <row r="90" spans="1:10" ht="12.75" customHeight="1">
      <c r="A90" s="34"/>
      <c r="B90" s="34" t="s">
        <v>90</v>
      </c>
      <c r="C90" s="35" t="s">
        <v>62</v>
      </c>
      <c r="D90" s="30">
        <f>D81*30.2/100</f>
        <v>363.81940000000003</v>
      </c>
      <c r="I90" s="24"/>
      <c r="J90" s="25"/>
    </row>
    <row r="91" spans="1:10" ht="14.25" customHeight="1">
      <c r="A91" s="34"/>
      <c r="B91" s="34"/>
      <c r="C91" s="35"/>
      <c r="D91" s="28"/>
      <c r="I91" s="24"/>
      <c r="J91" s="25"/>
    </row>
    <row r="92" spans="1:10" ht="12.75">
      <c r="A92" s="36" t="s">
        <v>53</v>
      </c>
      <c r="B92" s="36"/>
      <c r="C92" s="32" t="s">
        <v>20</v>
      </c>
      <c r="D92" s="32">
        <v>12.7</v>
      </c>
      <c r="I92" s="24"/>
      <c r="J92" s="25"/>
    </row>
    <row r="93" spans="1:10" ht="14.25" customHeight="1">
      <c r="A93" s="34"/>
      <c r="B93" s="34"/>
      <c r="C93" s="35"/>
      <c r="D93" s="28"/>
      <c r="I93" s="24"/>
      <c r="J93" s="25"/>
    </row>
    <row r="94" spans="1:10" ht="12.75">
      <c r="A94" s="36" t="s">
        <v>64</v>
      </c>
      <c r="B94" s="36"/>
      <c r="C94" s="32" t="s">
        <v>20</v>
      </c>
      <c r="D94" s="31">
        <f>D96+D97+D98+D102</f>
        <v>684.6217999999999</v>
      </c>
      <c r="I94" s="24"/>
      <c r="J94" s="25"/>
    </row>
    <row r="95" spans="1:10" ht="12.75">
      <c r="A95" s="36"/>
      <c r="B95" s="40" t="s">
        <v>17</v>
      </c>
      <c r="C95" s="32"/>
      <c r="D95" s="31"/>
      <c r="I95" s="24"/>
      <c r="J95" s="25"/>
    </row>
    <row r="96" spans="1:10" ht="12.75">
      <c r="A96" s="35">
        <v>5.1</v>
      </c>
      <c r="B96" s="34" t="s">
        <v>85</v>
      </c>
      <c r="C96" s="35" t="s">
        <v>62</v>
      </c>
      <c r="D96" s="33">
        <v>475.9</v>
      </c>
      <c r="I96" s="24"/>
      <c r="J96" s="25"/>
    </row>
    <row r="97" spans="1:10" ht="15.75" customHeight="1">
      <c r="A97" s="36"/>
      <c r="B97" s="34" t="s">
        <v>90</v>
      </c>
      <c r="C97" s="35" t="s">
        <v>62</v>
      </c>
      <c r="D97" s="38">
        <f>D96*30.2/100</f>
        <v>143.72179999999997</v>
      </c>
      <c r="I97" s="24"/>
      <c r="J97" s="25"/>
    </row>
    <row r="98" spans="1:10" ht="14.25" customHeight="1">
      <c r="A98" s="34"/>
      <c r="B98" s="34" t="s">
        <v>86</v>
      </c>
      <c r="C98" s="35" t="s">
        <v>62</v>
      </c>
      <c r="D98" s="38">
        <v>50.2</v>
      </c>
      <c r="I98" s="24"/>
      <c r="J98" s="25"/>
    </row>
    <row r="99" spans="1:10" ht="12.75" customHeight="1">
      <c r="A99" s="34"/>
      <c r="B99" s="37" t="s">
        <v>87</v>
      </c>
      <c r="C99" s="35"/>
      <c r="D99" s="30"/>
      <c r="I99" s="24"/>
      <c r="J99" s="25"/>
    </row>
    <row r="100" spans="1:10" ht="12.75" customHeight="1">
      <c r="A100" s="34"/>
      <c r="B100" s="37" t="s">
        <v>88</v>
      </c>
      <c r="C100" s="35"/>
      <c r="D100" s="30"/>
      <c r="I100" s="24"/>
      <c r="J100" s="25"/>
    </row>
    <row r="101" spans="1:10" ht="12.75">
      <c r="A101" s="34"/>
      <c r="B101" s="37" t="s">
        <v>89</v>
      </c>
      <c r="C101" s="35"/>
      <c r="D101" s="28"/>
      <c r="I101" s="24"/>
      <c r="J101" s="27"/>
    </row>
    <row r="102" spans="1:4" ht="12.75">
      <c r="A102" s="34">
        <v>5.2</v>
      </c>
      <c r="B102" s="34" t="s">
        <v>79</v>
      </c>
      <c r="C102" s="32" t="s">
        <v>62</v>
      </c>
      <c r="D102" s="31">
        <f>D104+D105</f>
        <v>14.8</v>
      </c>
    </row>
    <row r="103" spans="1:4" ht="12.75">
      <c r="A103" s="34"/>
      <c r="B103" s="34" t="s">
        <v>17</v>
      </c>
      <c r="C103" s="35"/>
      <c r="D103" s="28"/>
    </row>
    <row r="104" spans="1:4" ht="12.75">
      <c r="A104" s="34"/>
      <c r="B104" s="37" t="s">
        <v>54</v>
      </c>
      <c r="C104" s="35" t="s">
        <v>62</v>
      </c>
      <c r="D104" s="41">
        <v>12</v>
      </c>
    </row>
    <row r="105" spans="1:11" ht="12.75">
      <c r="A105" s="34"/>
      <c r="B105" s="37" t="s">
        <v>55</v>
      </c>
      <c r="C105" s="35" t="s">
        <v>62</v>
      </c>
      <c r="D105" s="33">
        <v>2.8</v>
      </c>
      <c r="K105" s="23"/>
    </row>
    <row r="106" spans="1:11" ht="12.75">
      <c r="A106" s="36" t="s">
        <v>56</v>
      </c>
      <c r="B106" s="36"/>
      <c r="C106" s="32" t="s">
        <v>62</v>
      </c>
      <c r="D106" s="42">
        <f>D108+D109+D110</f>
        <v>337.4</v>
      </c>
      <c r="K106" s="23"/>
    </row>
    <row r="107" spans="1:11" ht="12.75">
      <c r="A107" s="34"/>
      <c r="B107" s="34" t="s">
        <v>17</v>
      </c>
      <c r="C107" s="35"/>
      <c r="D107" s="28"/>
      <c r="K107" s="23"/>
    </row>
    <row r="108" spans="1:11" ht="12.75">
      <c r="A108" s="34"/>
      <c r="B108" s="37" t="s">
        <v>57</v>
      </c>
      <c r="C108" s="35" t="s">
        <v>62</v>
      </c>
      <c r="D108" s="33">
        <v>255.7</v>
      </c>
      <c r="K108" s="23"/>
    </row>
    <row r="109" spans="1:11" ht="12.75">
      <c r="A109" s="34"/>
      <c r="B109" s="37" t="s">
        <v>58</v>
      </c>
      <c r="C109" s="35" t="s">
        <v>62</v>
      </c>
      <c r="D109" s="33">
        <v>19.8</v>
      </c>
      <c r="K109" s="23"/>
    </row>
    <row r="110" spans="1:11" ht="12.75">
      <c r="A110" s="34"/>
      <c r="B110" s="37" t="s">
        <v>59</v>
      </c>
      <c r="C110" s="35" t="s">
        <v>62</v>
      </c>
      <c r="D110" s="33">
        <v>61.9</v>
      </c>
      <c r="K110" s="23"/>
    </row>
    <row r="111" spans="1:11" ht="12.75">
      <c r="A111" s="43" t="s">
        <v>80</v>
      </c>
      <c r="B111" s="44" t="s">
        <v>81</v>
      </c>
      <c r="C111" s="32" t="s">
        <v>62</v>
      </c>
      <c r="D111" s="45">
        <f>D112+D113+D114+D115</f>
        <v>925.1998</v>
      </c>
      <c r="K111" s="23"/>
    </row>
    <row r="112" spans="1:11" ht="12.75">
      <c r="A112" s="34"/>
      <c r="B112" s="37" t="s">
        <v>82</v>
      </c>
      <c r="C112" s="35" t="s">
        <v>62</v>
      </c>
      <c r="D112" s="33">
        <v>664.9</v>
      </c>
      <c r="K112" s="23"/>
    </row>
    <row r="113" spans="1:11" ht="12.75">
      <c r="A113" s="34"/>
      <c r="B113" s="37" t="s">
        <v>90</v>
      </c>
      <c r="C113" s="35" t="s">
        <v>62</v>
      </c>
      <c r="D113" s="38">
        <f>D112*30.2/100</f>
        <v>200.7998</v>
      </c>
      <c r="K113" s="23"/>
    </row>
    <row r="114" spans="1:11" ht="12.75">
      <c r="A114" s="34"/>
      <c r="B114" s="37" t="s">
        <v>83</v>
      </c>
      <c r="C114" s="35" t="s">
        <v>62</v>
      </c>
      <c r="D114" s="33">
        <v>42.2</v>
      </c>
      <c r="K114" s="23"/>
    </row>
    <row r="115" spans="1:11" ht="12.75">
      <c r="A115" s="34"/>
      <c r="B115" s="37" t="s">
        <v>84</v>
      </c>
      <c r="C115" s="35" t="s">
        <v>62</v>
      </c>
      <c r="D115" s="33">
        <v>17.3</v>
      </c>
      <c r="K115" s="23"/>
    </row>
    <row r="116" spans="1:4" ht="12.75">
      <c r="A116" s="36" t="s">
        <v>60</v>
      </c>
      <c r="B116" s="36"/>
      <c r="C116" s="32" t="s">
        <v>62</v>
      </c>
      <c r="D116" s="32">
        <f>D118</f>
        <v>0.2</v>
      </c>
    </row>
    <row r="117" spans="1:4" ht="12.75">
      <c r="A117" s="34"/>
      <c r="B117" s="34" t="s">
        <v>17</v>
      </c>
      <c r="C117" s="35"/>
      <c r="D117" s="28"/>
    </row>
    <row r="118" spans="1:4" ht="12.75">
      <c r="A118" s="34"/>
      <c r="B118" s="37" t="s">
        <v>61</v>
      </c>
      <c r="C118" s="35" t="s">
        <v>62</v>
      </c>
      <c r="D118" s="33">
        <v>0.2</v>
      </c>
    </row>
    <row r="119" spans="1:4" ht="12.75">
      <c r="A119" s="34"/>
      <c r="B119" s="34"/>
      <c r="C119" s="35"/>
      <c r="D119" s="28"/>
    </row>
    <row r="120" spans="1:11" ht="15">
      <c r="A120" s="46" t="s">
        <v>65</v>
      </c>
      <c r="B120" s="36"/>
      <c r="C120" s="32" t="s">
        <v>62</v>
      </c>
      <c r="D120" s="31">
        <f>D21+D38+D78+D92+D94+D106+D116+D111</f>
        <v>8390.877</v>
      </c>
      <c r="K120" s="4"/>
    </row>
    <row r="121" spans="1:11" ht="12.75">
      <c r="A121" s="49" t="s">
        <v>75</v>
      </c>
      <c r="B121" s="50"/>
      <c r="C121" s="32" t="s">
        <v>62</v>
      </c>
      <c r="D121" s="32">
        <v>1478.41</v>
      </c>
      <c r="K121" s="1"/>
    </row>
    <row r="122" spans="1:11" ht="12.75">
      <c r="A122" s="56" t="s">
        <v>70</v>
      </c>
      <c r="B122" s="56"/>
      <c r="C122" s="32" t="s">
        <v>62</v>
      </c>
      <c r="D122" s="31">
        <f>D120+D121</f>
        <v>9869.287</v>
      </c>
      <c r="K122" s="1"/>
    </row>
    <row r="123" spans="1:4" ht="12.75">
      <c r="A123" s="47"/>
      <c r="B123" s="47"/>
      <c r="C123" s="47"/>
      <c r="D123" s="48"/>
    </row>
    <row r="124" spans="1:4" ht="12.75">
      <c r="A124" s="47"/>
      <c r="B124" s="47" t="s">
        <v>66</v>
      </c>
      <c r="C124" s="47"/>
      <c r="D124" s="48"/>
    </row>
    <row r="125" spans="1:4" ht="12.75">
      <c r="A125" s="47"/>
      <c r="C125" s="47"/>
      <c r="D125" s="48"/>
    </row>
    <row r="126" spans="1:4" ht="12.75">
      <c r="A126" s="47"/>
      <c r="B126" s="47" t="s">
        <v>67</v>
      </c>
      <c r="C126" s="47"/>
      <c r="D126" s="48"/>
    </row>
    <row r="127" spans="1:4" ht="12.75">
      <c r="A127" s="4"/>
      <c r="B127" s="4"/>
      <c r="C127" s="4"/>
      <c r="D127" s="11"/>
    </row>
    <row r="128" spans="1:4" ht="12.75">
      <c r="A128" s="4"/>
      <c r="B128" s="4"/>
      <c r="C128" s="4"/>
      <c r="D128" s="11"/>
    </row>
    <row r="129" spans="1:4" ht="12.75">
      <c r="A129" s="4"/>
      <c r="B129" s="4"/>
      <c r="C129" s="4"/>
      <c r="D129" s="11"/>
    </row>
    <row r="130" spans="1:4" ht="12.75">
      <c r="A130" s="4"/>
      <c r="B130" s="4"/>
      <c r="C130" s="4"/>
      <c r="D130" s="11"/>
    </row>
    <row r="131" spans="1:4" ht="12.75">
      <c r="A131" s="4"/>
      <c r="B131" s="4"/>
      <c r="C131" s="4"/>
      <c r="D131" s="11"/>
    </row>
    <row r="132" spans="1:4" ht="12.75">
      <c r="A132" s="4"/>
      <c r="B132" s="4"/>
      <c r="C132" s="4"/>
      <c r="D132" s="11"/>
    </row>
    <row r="133" spans="1:4" ht="12.75">
      <c r="A133" s="4"/>
      <c r="B133" s="4"/>
      <c r="C133" s="4"/>
      <c r="D133" s="11"/>
    </row>
    <row r="134" spans="1:4" ht="12.75">
      <c r="A134" s="4"/>
      <c r="B134" s="4"/>
      <c r="C134" s="4"/>
      <c r="D134" s="11"/>
    </row>
  </sheetData>
  <sheetProtection/>
  <mergeCells count="7">
    <mergeCell ref="A122:B122"/>
    <mergeCell ref="A1:D1"/>
    <mergeCell ref="A2:D2"/>
    <mergeCell ref="A11:B11"/>
    <mergeCell ref="A13:B13"/>
    <mergeCell ref="A3:D3"/>
    <mergeCell ref="A121:B121"/>
  </mergeCells>
  <printOptions/>
  <pageMargins left="0.27" right="0.15" top="0.22" bottom="0.17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2015-03-16T14:37:44Z</cp:lastPrinted>
  <dcterms:created xsi:type="dcterms:W3CDTF">1996-10-08T23:32:33Z</dcterms:created>
  <dcterms:modified xsi:type="dcterms:W3CDTF">2015-03-16T14:39:42Z</dcterms:modified>
  <cp:category/>
  <cp:version/>
  <cp:contentType/>
  <cp:contentStatus/>
</cp:coreProperties>
</file>