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<sst xmlns="http://schemas.openxmlformats.org/spreadsheetml/2006/main" count="172" uniqueCount="102">
  <si>
    <t>ПО СОДЕРЖАНИЮ И РЕМОНТУ ОБЩЕГО ИМУЩЕСТВА МНОГОКВАРТИРНОГО ДОМА</t>
  </si>
  <si>
    <t>Адрес: ул.Ленина, д.36</t>
  </si>
  <si>
    <t>Год ввода (постройки)  1993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</si>
  <si>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</si>
  <si>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</si>
  <si>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</si>
  <si>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</si>
  <si>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</si>
  <si>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</si>
  <si>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</si>
  <si>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</si>
  <si>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</si>
  <si>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</si>
  <si>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</si>
  <si>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</si>
  <si>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</si>
  <si>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</si>
  <si>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жилых зданий и  придомовой территории в т.ч.</t>
  </si>
  <si>
    <t>затраты на оплату труда младшего обслуживающего</t>
  </si>
  <si>
    <t>персонала в т.ч.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</si>
  <si>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</si>
  <si>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</si>
  <si>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</si>
  <si>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</si>
  <si>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</si>
  <si>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</si>
  <si>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</si>
  <si>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</si>
  <si>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</si>
  <si>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</si>
  <si>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</si>
  <si>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</si>
  <si>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</si>
  <si>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</si>
  <si>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</si>
  <si>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</si>
  <si>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</si>
  <si>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</si>
  <si>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</si>
  <si>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</si>
  <si>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</si>
  <si>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</si>
  <si>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</si>
  <si>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</si>
  <si>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</si>
  <si>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>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</si>
  <si>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</si>
  <si>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</si>
  <si>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</si>
  <si>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</si>
  <si>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</si>
  <si>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</si>
  <si>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</si>
  <si>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</si>
  <si>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</si>
  <si>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</si>
  <si>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</si>
  <si>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</si>
  <si>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</si>
  <si>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</si>
  <si>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в т.ч.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</si>
  <si>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</si>
  <si>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</si>
  <si>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</si>
  <si>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</si>
  <si>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</si>
  <si>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</si>
  <si>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>в т.ч.:</t>
  </si>
  <si>
    <t>налог на имущество</t>
  </si>
  <si>
    <t>ФАКТИЧЕСКАЯ  СЕБЕСТОИМОСТЬ РАБОТ (УСЛУГ)</t>
  </si>
  <si>
    <t>Фактически с начала года</t>
  </si>
  <si>
    <t>тыс.руб.</t>
  </si>
  <si>
    <t>Итого расходов</t>
  </si>
  <si>
    <t>Всего расходов по полной себестоимости</t>
  </si>
  <si>
    <t>Генеральный директор                              Алабина Г.Г.</t>
  </si>
  <si>
    <t>Экономист                                                Завьялова В.А.</t>
  </si>
  <si>
    <t xml:space="preserve">   НДС </t>
  </si>
  <si>
    <t>ЗАО "ОРК"</t>
  </si>
  <si>
    <t>ООО "ЛИФТ"</t>
  </si>
  <si>
    <t xml:space="preserve"> Электроэнергия, всего  ( стоимость Квт. 3.58руб.;4.01руб.)</t>
  </si>
  <si>
    <t>обслуживание системы вентиляции (80вент.каналов)</t>
  </si>
  <si>
    <t>ООО "ДЭЗ - сервис"  за    2013г.</t>
  </si>
  <si>
    <t>ИП Ряснов Д.В.</t>
  </si>
  <si>
    <t>уборка придомовой территории  ( 01.11.2013 - 31.12.2013г.)</t>
  </si>
  <si>
    <t>Количество проживающих 220 чел.</t>
  </si>
  <si>
    <t>ООО "ЭкоСтрой"</t>
  </si>
  <si>
    <t>услуги спецтехники( уборка снега)</t>
  </si>
  <si>
    <t>ООО "ГаССтрой"</t>
  </si>
  <si>
    <t>герметизация межпанельных швов со вскрытием шва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</si>
  <si>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</si>
  <si>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</si>
  <si>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</si>
  <si>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</si>
  <si>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</si>
  <si>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</si>
  <si>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>административно-хозяйственные расходы  в том числе:</t>
  </si>
  <si>
    <t xml:space="preserve">  товаров, содерж. конт.и произ.пом.</t>
  </si>
  <si>
    <t xml:space="preserve"> 8.    Внеэксплуатационные расходы</t>
  </si>
  <si>
    <t>отчисления на зарплату 30.2%   (ПФФ,ФСС,ФОМС)</t>
  </si>
  <si>
    <t>ООО "Коминтек"</t>
  </si>
  <si>
    <t>ремонт снегоуборщика</t>
  </si>
  <si>
    <t>уборка  придомовой территории (с 01.01.2013 -31.10.2013г. 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</si>
</sst>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/>
    </xf>
    <xf numFmtId="180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8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left"/>
    </xf>
    <xf numFmtId="1" fontId="1" fillId="2" borderId="10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tabSelected="1" workbookViewId="0" topLeftCell="A1">
      <selection activeCell="K116" sqref="K116"/>
    </sheetView>
  </sheetViews>
  <sheetFormatPr defaultColWidth="9.140625" defaultRowHeight="12.75"/>
  <cols>
    <col min="1" max="1" width="4.421875" style="0" customWidth="1"/>
    <col min="2" max="2" width="65.00390625" style="0" customWidth="1"/>
    <col min="4" max="4" width="12.57421875" style="0" customWidth="1"/>
    <col min="9" max="9" width="14.28125" style="0" customWidth="1"/>
    <col min="11" max="11" width="26.8515625" style="0" customWidth="1"/>
  </cols>
  <sheetData>
    <row r="1" spans="1:6" ht="12.75">
      <c r="A1" s="25" t="s">
        <v>69</v>
      </c>
      <c r="B1" s="26"/>
      <c r="C1" s="26"/>
      <c r="D1" s="27"/>
      <c r="E1" s="12"/>
      <c r="F1" s="12"/>
    </row>
    <row r="2" spans="1:6" ht="12.75">
      <c r="A2" s="25" t="s">
        <v>0</v>
      </c>
      <c r="B2" s="26"/>
      <c r="C2" s="26"/>
      <c r="D2" s="27"/>
      <c r="E2" s="12"/>
      <c r="F2" s="12"/>
    </row>
    <row r="3" spans="1:4" ht="12.75">
      <c r="A3" s="25" t="s">
        <v>81</v>
      </c>
      <c r="B3" s="26"/>
      <c r="C3" s="26"/>
      <c r="D3" s="27"/>
    </row>
    <row r="4" spans="1:4" ht="12.75">
      <c r="A4" s="13"/>
      <c r="B4" s="2" t="s">
        <v>1</v>
      </c>
      <c r="C4" s="1"/>
      <c r="D4" s="14"/>
    </row>
    <row r="5" spans="1:4" ht="12.75">
      <c r="A5" s="13"/>
      <c r="B5" s="3" t="s">
        <v>2</v>
      </c>
      <c r="C5" s="1"/>
      <c r="D5" s="14"/>
    </row>
    <row r="6" spans="1:4" ht="12.75">
      <c r="A6" s="13"/>
      <c r="B6" s="3" t="s">
        <v>3</v>
      </c>
      <c r="C6" s="1"/>
      <c r="D6" s="14"/>
    </row>
    <row r="7" spans="1:4" ht="12.75">
      <c r="A7" s="15"/>
      <c r="B7" s="4" t="s">
        <v>4</v>
      </c>
      <c r="C7" s="5"/>
      <c r="D7" s="16"/>
    </row>
    <row r="8" spans="1:4" ht="12.75">
      <c r="A8" s="15"/>
      <c r="B8" s="4" t="s">
        <v>5</v>
      </c>
      <c r="C8" s="5"/>
      <c r="D8" s="16"/>
    </row>
    <row r="9" spans="1:4" ht="12.75">
      <c r="A9" s="15"/>
      <c r="B9" s="4" t="s">
        <v>6</v>
      </c>
      <c r="C9" s="5"/>
      <c r="D9" s="16"/>
    </row>
    <row r="10" spans="1:4" ht="12.75">
      <c r="A10" s="17"/>
      <c r="B10" s="18" t="s">
        <v>84</v>
      </c>
      <c r="C10" s="19"/>
      <c r="D10" s="20"/>
    </row>
    <row r="11" spans="1:4" ht="42" customHeight="1">
      <c r="A11" s="6"/>
      <c r="B11" s="6" t="s">
        <v>7</v>
      </c>
      <c r="C11" s="6" t="s">
        <v>8</v>
      </c>
      <c r="D11" s="21" t="s">
        <v>70</v>
      </c>
    </row>
    <row r="12" spans="1:4" ht="12.75" customHeight="1">
      <c r="A12" s="8"/>
      <c r="B12" s="8"/>
      <c r="C12" s="10"/>
      <c r="D12" s="9"/>
    </row>
    <row r="13" spans="1:4" ht="12.75">
      <c r="A13" s="7" t="s">
        <v>9</v>
      </c>
      <c r="B13" s="7"/>
      <c r="C13" s="10"/>
      <c r="D13" s="9"/>
    </row>
    <row r="14" spans="1:4" ht="12.75">
      <c r="A14" s="9"/>
      <c r="B14" s="9"/>
      <c r="C14" s="10"/>
      <c r="D14" s="9"/>
    </row>
    <row r="15" spans="1:4" ht="12.75">
      <c r="A15" s="9" t="s">
        <v>10</v>
      </c>
      <c r="B15" s="9"/>
      <c r="C15" s="6" t="s">
        <v>11</v>
      </c>
      <c r="D15" s="6">
        <v>4039.5</v>
      </c>
    </row>
    <row r="16" spans="1:4" ht="12.75">
      <c r="A16" s="9" t="s">
        <v>12</v>
      </c>
      <c r="B16" s="9"/>
      <c r="C16" s="10" t="s">
        <v>11</v>
      </c>
      <c r="D16" s="10">
        <v>3661.7</v>
      </c>
    </row>
    <row r="17" spans="1:4" ht="12.75">
      <c r="A17" s="9" t="s">
        <v>13</v>
      </c>
      <c r="B17" s="9"/>
      <c r="C17" s="10"/>
      <c r="D17" s="9"/>
    </row>
    <row r="18" spans="1:4" ht="12.75">
      <c r="A18" s="7" t="s">
        <v>14</v>
      </c>
      <c r="B18" s="7"/>
      <c r="C18" s="10"/>
      <c r="D18" s="10"/>
    </row>
    <row r="19" spans="1:4" ht="12.75">
      <c r="A19" s="7" t="s">
        <v>15</v>
      </c>
      <c r="B19" s="7"/>
      <c r="C19" s="10"/>
      <c r="D19" s="10"/>
    </row>
    <row r="20" spans="1:4" ht="12.75">
      <c r="A20" s="7" t="s">
        <v>16</v>
      </c>
      <c r="B20" s="7"/>
      <c r="C20" s="6" t="s">
        <v>71</v>
      </c>
      <c r="D20" s="11">
        <f>D23+D33+D34+D35</f>
        <v>246.8834</v>
      </c>
    </row>
    <row r="21" spans="1:4" ht="12.75">
      <c r="A21" s="7" t="s">
        <v>17</v>
      </c>
      <c r="B21" s="7"/>
      <c r="C21" s="10"/>
      <c r="D21" s="6"/>
    </row>
    <row r="22" spans="1:4" ht="12.75">
      <c r="A22" s="9"/>
      <c r="B22" s="9" t="s">
        <v>18</v>
      </c>
      <c r="C22" s="6"/>
      <c r="D22" s="10"/>
    </row>
    <row r="23" spans="1:4" ht="12.75">
      <c r="A23" s="9"/>
      <c r="B23" s="9" t="s">
        <v>19</v>
      </c>
      <c r="C23" s="6" t="s">
        <v>71</v>
      </c>
      <c r="D23" s="10">
        <f>D25+D27+D29+D30+D31+D32</f>
        <v>186.7</v>
      </c>
    </row>
    <row r="24" spans="1:5" ht="12.75">
      <c r="A24" s="28"/>
      <c r="B24" s="28" t="s">
        <v>20</v>
      </c>
      <c r="C24" s="29" t="s">
        <v>11</v>
      </c>
      <c r="D24" s="30">
        <v>4050.3</v>
      </c>
      <c r="E24" s="31"/>
    </row>
    <row r="25" spans="1:5" ht="12.75">
      <c r="A25" s="28"/>
      <c r="B25" s="32" t="s">
        <v>101</v>
      </c>
      <c r="C25" s="29" t="s">
        <v>71</v>
      </c>
      <c r="D25" s="30">
        <v>60.1</v>
      </c>
      <c r="E25" s="31"/>
    </row>
    <row r="26" spans="1:5" ht="12.75">
      <c r="A26" s="28"/>
      <c r="B26" s="28" t="s">
        <v>21</v>
      </c>
      <c r="C26" s="29" t="s">
        <v>11</v>
      </c>
      <c r="D26" s="30">
        <v>2720.3</v>
      </c>
      <c r="E26" s="31"/>
    </row>
    <row r="27" spans="1:5" ht="12.75">
      <c r="A27" s="28"/>
      <c r="B27" s="28" t="s">
        <v>22</v>
      </c>
      <c r="C27" s="29" t="s">
        <v>71</v>
      </c>
      <c r="D27" s="33">
        <v>1</v>
      </c>
      <c r="E27" s="31"/>
    </row>
    <row r="28" spans="1:5" ht="12.75">
      <c r="A28" s="28"/>
      <c r="B28" s="28" t="s">
        <v>23</v>
      </c>
      <c r="C28" s="29" t="s">
        <v>11</v>
      </c>
      <c r="D28" s="30">
        <v>547.9</v>
      </c>
      <c r="E28" s="31"/>
    </row>
    <row r="29" spans="1:5" ht="12.75">
      <c r="A29" s="28"/>
      <c r="B29" s="28" t="s">
        <v>24</v>
      </c>
      <c r="C29" s="29" t="s">
        <v>71</v>
      </c>
      <c r="D29" s="30">
        <v>50.2</v>
      </c>
      <c r="E29" s="31"/>
    </row>
    <row r="30" spans="1:5" ht="12.75">
      <c r="A30" s="28"/>
      <c r="B30" s="28" t="s">
        <v>25</v>
      </c>
      <c r="C30" s="29" t="s">
        <v>71</v>
      </c>
      <c r="D30" s="30">
        <v>57.7</v>
      </c>
      <c r="E30" s="31"/>
    </row>
    <row r="31" spans="1:5" ht="12.75">
      <c r="A31" s="28"/>
      <c r="B31" s="28" t="s">
        <v>26</v>
      </c>
      <c r="C31" s="29" t="s">
        <v>71</v>
      </c>
      <c r="D31" s="30">
        <v>8.6</v>
      </c>
      <c r="E31" s="31"/>
    </row>
    <row r="32" spans="1:5" ht="12.75">
      <c r="A32" s="28"/>
      <c r="B32" s="28" t="s">
        <v>27</v>
      </c>
      <c r="C32" s="29" t="s">
        <v>71</v>
      </c>
      <c r="D32" s="30">
        <v>9.1</v>
      </c>
      <c r="E32" s="31"/>
    </row>
    <row r="33" spans="1:5" ht="12.75">
      <c r="A33" s="28"/>
      <c r="B33" s="28" t="s">
        <v>98</v>
      </c>
      <c r="C33" s="29" t="s">
        <v>71</v>
      </c>
      <c r="D33" s="34">
        <f>D23*30.2/100</f>
        <v>56.383399999999995</v>
      </c>
      <c r="E33" s="31"/>
    </row>
    <row r="34" spans="1:5" ht="12.75">
      <c r="A34" s="28"/>
      <c r="B34" s="28" t="s">
        <v>28</v>
      </c>
      <c r="C34" s="29" t="s">
        <v>71</v>
      </c>
      <c r="D34" s="30">
        <v>3.8</v>
      </c>
      <c r="E34" s="31"/>
    </row>
    <row r="35" spans="1:5" ht="12.75">
      <c r="A35" s="28"/>
      <c r="B35" s="28"/>
      <c r="C35" s="29"/>
      <c r="D35" s="30"/>
      <c r="E35" s="31"/>
    </row>
    <row r="36" spans="1:5" ht="12.75">
      <c r="A36" s="35" t="s">
        <v>29</v>
      </c>
      <c r="B36" s="36"/>
      <c r="C36" s="37" t="s">
        <v>71</v>
      </c>
      <c r="D36" s="38">
        <f>D39+D45</f>
        <v>521.3</v>
      </c>
      <c r="E36" s="31"/>
    </row>
    <row r="37" spans="1:5" ht="12.75">
      <c r="A37" s="28"/>
      <c r="B37" s="28" t="s">
        <v>30</v>
      </c>
      <c r="C37" s="37"/>
      <c r="D37" s="30"/>
      <c r="E37" s="31"/>
    </row>
    <row r="38" spans="1:5" ht="12.75">
      <c r="A38" s="28"/>
      <c r="B38" s="28" t="s">
        <v>79</v>
      </c>
      <c r="C38" s="37" t="s">
        <v>31</v>
      </c>
      <c r="D38" s="37">
        <f>D41+D43</f>
        <v>12408</v>
      </c>
      <c r="E38" s="31"/>
    </row>
    <row r="39" spans="1:5" ht="12.75">
      <c r="A39" s="28"/>
      <c r="B39" s="28"/>
      <c r="C39" s="37" t="s">
        <v>71</v>
      </c>
      <c r="D39" s="37">
        <f>D42+D44</f>
        <v>39.8</v>
      </c>
      <c r="E39" s="31"/>
    </row>
    <row r="40" spans="1:5" ht="12.75">
      <c r="A40" s="28"/>
      <c r="B40" s="28" t="s">
        <v>32</v>
      </c>
      <c r="C40" s="29"/>
      <c r="D40" s="30"/>
      <c r="E40" s="31"/>
    </row>
    <row r="41" spans="1:5" ht="12.75">
      <c r="A41" s="28"/>
      <c r="B41" s="28" t="s">
        <v>33</v>
      </c>
      <c r="C41" s="29" t="s">
        <v>31</v>
      </c>
      <c r="D41" s="30">
        <v>6328</v>
      </c>
      <c r="E41" s="31"/>
    </row>
    <row r="42" spans="1:5" ht="12.75">
      <c r="A42" s="28"/>
      <c r="B42" s="28"/>
      <c r="C42" s="29" t="s">
        <v>71</v>
      </c>
      <c r="D42" s="30">
        <v>20.3</v>
      </c>
      <c r="E42" s="31"/>
    </row>
    <row r="43" spans="1:5" ht="12.75">
      <c r="A43" s="28"/>
      <c r="B43" s="28" t="s">
        <v>34</v>
      </c>
      <c r="C43" s="29" t="s">
        <v>31</v>
      </c>
      <c r="D43" s="30">
        <v>6080</v>
      </c>
      <c r="E43" s="31"/>
    </row>
    <row r="44" spans="1:5" ht="12.75">
      <c r="A44" s="28"/>
      <c r="B44" s="28"/>
      <c r="C44" s="29" t="s">
        <v>71</v>
      </c>
      <c r="D44" s="30">
        <v>19.5</v>
      </c>
      <c r="E44" s="31"/>
    </row>
    <row r="45" spans="1:5" ht="12.75">
      <c r="A45" s="28"/>
      <c r="B45" s="36" t="s">
        <v>35</v>
      </c>
      <c r="C45" s="37" t="s">
        <v>71</v>
      </c>
      <c r="D45" s="39">
        <f>D52+D54+D56+D58+D60+D62+D64+D66+D68+D48+D50</f>
        <v>481.49999999999994</v>
      </c>
      <c r="E45" s="31"/>
    </row>
    <row r="46" spans="1:5" ht="12.75">
      <c r="A46" s="28"/>
      <c r="B46" s="28" t="s">
        <v>32</v>
      </c>
      <c r="C46" s="29"/>
      <c r="D46" s="30"/>
      <c r="E46" s="31"/>
    </row>
    <row r="47" spans="1:5" ht="12.75">
      <c r="A47" s="28"/>
      <c r="B47" s="28" t="s">
        <v>85</v>
      </c>
      <c r="C47" s="29"/>
      <c r="D47" s="30"/>
      <c r="E47" s="31"/>
    </row>
    <row r="48" spans="1:5" ht="12.75">
      <c r="A48" s="28"/>
      <c r="B48" s="28" t="s">
        <v>86</v>
      </c>
      <c r="C48" s="29" t="s">
        <v>71</v>
      </c>
      <c r="D48" s="30">
        <v>7.5</v>
      </c>
      <c r="E48" s="31"/>
    </row>
    <row r="49" spans="1:5" ht="12.75">
      <c r="A49" s="28"/>
      <c r="B49" s="28" t="s">
        <v>82</v>
      </c>
      <c r="C49" s="29"/>
      <c r="D49" s="30"/>
      <c r="E49" s="31"/>
    </row>
    <row r="50" spans="1:5" ht="12.75">
      <c r="A50" s="28"/>
      <c r="B50" s="28" t="s">
        <v>83</v>
      </c>
      <c r="C50" s="29" t="s">
        <v>71</v>
      </c>
      <c r="D50" s="30">
        <v>18.4</v>
      </c>
      <c r="E50" s="31"/>
    </row>
    <row r="51" spans="1:5" ht="12.75">
      <c r="A51" s="28"/>
      <c r="B51" s="28" t="s">
        <v>77</v>
      </c>
      <c r="C51" s="29"/>
      <c r="D51" s="30"/>
      <c r="E51" s="31"/>
    </row>
    <row r="52" spans="1:5" ht="12.75">
      <c r="A52" s="28"/>
      <c r="B52" s="28" t="s">
        <v>80</v>
      </c>
      <c r="C52" s="29" t="s">
        <v>71</v>
      </c>
      <c r="D52" s="30">
        <v>4.3</v>
      </c>
      <c r="E52" s="31"/>
    </row>
    <row r="53" spans="1:5" ht="12.75">
      <c r="A53" s="28"/>
      <c r="B53" s="28" t="s">
        <v>36</v>
      </c>
      <c r="C53" s="29"/>
      <c r="D53" s="30"/>
      <c r="E53" s="31"/>
    </row>
    <row r="54" spans="1:5" ht="12.75">
      <c r="A54" s="28"/>
      <c r="B54" s="28" t="s">
        <v>37</v>
      </c>
      <c r="C54" s="29" t="s">
        <v>71</v>
      </c>
      <c r="D54" s="30">
        <v>200.6</v>
      </c>
      <c r="E54" s="31"/>
    </row>
    <row r="55" spans="1:5" ht="12.75">
      <c r="A55" s="28"/>
      <c r="B55" s="28" t="s">
        <v>38</v>
      </c>
      <c r="C55" s="29"/>
      <c r="D55" s="30"/>
      <c r="E55" s="31"/>
    </row>
    <row r="56" spans="1:5" ht="12.75">
      <c r="A56" s="28"/>
      <c r="B56" s="28" t="s">
        <v>39</v>
      </c>
      <c r="C56" s="29" t="s">
        <v>71</v>
      </c>
      <c r="D56" s="30">
        <v>5.7</v>
      </c>
      <c r="E56" s="31"/>
    </row>
    <row r="57" spans="1:5" ht="12.75">
      <c r="A57" s="28"/>
      <c r="B57" s="28" t="s">
        <v>78</v>
      </c>
      <c r="C57" s="29"/>
      <c r="D57" s="30"/>
      <c r="E57" s="31"/>
    </row>
    <row r="58" spans="1:5" ht="12.75">
      <c r="A58" s="28"/>
      <c r="B58" s="28" t="s">
        <v>40</v>
      </c>
      <c r="C58" s="29" t="s">
        <v>71</v>
      </c>
      <c r="D58" s="30">
        <v>102.4</v>
      </c>
      <c r="E58" s="31"/>
    </row>
    <row r="59" spans="1:5" ht="12.75">
      <c r="A59" s="28"/>
      <c r="B59" s="28" t="s">
        <v>41</v>
      </c>
      <c r="C59" s="29"/>
      <c r="D59" s="30"/>
      <c r="E59" s="31"/>
    </row>
    <row r="60" spans="1:5" ht="12.75">
      <c r="A60" s="28"/>
      <c r="B60" s="28" t="s">
        <v>42</v>
      </c>
      <c r="C60" s="29" t="s">
        <v>71</v>
      </c>
      <c r="D60" s="34">
        <v>117.9</v>
      </c>
      <c r="E60" s="31"/>
    </row>
    <row r="61" spans="1:5" ht="12.75">
      <c r="A61" s="28"/>
      <c r="B61" s="28" t="s">
        <v>43</v>
      </c>
      <c r="C61" s="29"/>
      <c r="D61" s="30"/>
      <c r="E61" s="31"/>
    </row>
    <row r="62" spans="1:5" ht="12.75">
      <c r="A62" s="28"/>
      <c r="B62" s="28" t="s">
        <v>44</v>
      </c>
      <c r="C62" s="29" t="s">
        <v>71</v>
      </c>
      <c r="D62" s="30">
        <v>10.3</v>
      </c>
      <c r="E62" s="31"/>
    </row>
    <row r="63" spans="1:5" ht="12.75">
      <c r="A63" s="28"/>
      <c r="B63" s="28" t="s">
        <v>87</v>
      </c>
      <c r="C63" s="29"/>
      <c r="D63" s="30"/>
      <c r="E63" s="31"/>
    </row>
    <row r="64" spans="1:5" ht="12.75">
      <c r="A64" s="28"/>
      <c r="B64" s="40" t="s">
        <v>88</v>
      </c>
      <c r="C64" s="29" t="s">
        <v>71</v>
      </c>
      <c r="D64" s="33">
        <v>13.9</v>
      </c>
      <c r="E64" s="31"/>
    </row>
    <row r="65" spans="1:5" ht="12.75">
      <c r="A65" s="28"/>
      <c r="B65" s="28" t="s">
        <v>99</v>
      </c>
      <c r="C65" s="29"/>
      <c r="D65" s="33"/>
      <c r="E65" s="31"/>
    </row>
    <row r="66" spans="1:5" ht="12.75">
      <c r="A66" s="28"/>
      <c r="B66" s="41" t="s">
        <v>100</v>
      </c>
      <c r="C66" s="29" t="s">
        <v>71</v>
      </c>
      <c r="D66" s="33">
        <v>0.5</v>
      </c>
      <c r="E66" s="31"/>
    </row>
    <row r="67" spans="1:5" ht="12.75">
      <c r="A67" s="28"/>
      <c r="B67" s="28"/>
      <c r="C67" s="29"/>
      <c r="D67" s="33"/>
      <c r="E67" s="31"/>
    </row>
    <row r="68" spans="1:5" ht="12.75">
      <c r="A68" s="36"/>
      <c r="B68" s="41"/>
      <c r="C68" s="29" t="s">
        <v>71</v>
      </c>
      <c r="D68" s="29"/>
      <c r="E68" s="31"/>
    </row>
    <row r="69" spans="1:5" ht="12.75">
      <c r="A69" s="36"/>
      <c r="B69" s="41"/>
      <c r="C69" s="37"/>
      <c r="D69" s="37"/>
      <c r="E69" s="31"/>
    </row>
    <row r="70" spans="1:5" ht="12.75">
      <c r="A70" s="36" t="s">
        <v>45</v>
      </c>
      <c r="B70" s="36"/>
      <c r="C70" s="37" t="s">
        <v>71</v>
      </c>
      <c r="D70" s="39">
        <f>D72+D78+D80+D81+D82</f>
        <v>273.87719999999996</v>
      </c>
      <c r="E70" s="31"/>
    </row>
    <row r="71" spans="1:5" ht="12.75">
      <c r="A71" s="36"/>
      <c r="B71" s="36" t="s">
        <v>46</v>
      </c>
      <c r="C71" s="29"/>
      <c r="D71" s="37"/>
      <c r="E71" s="31"/>
    </row>
    <row r="72" spans="1:5" ht="12.75">
      <c r="A72" s="28"/>
      <c r="B72" s="36" t="s">
        <v>47</v>
      </c>
      <c r="C72" s="29" t="s">
        <v>71</v>
      </c>
      <c r="D72" s="34">
        <f>D74+D75+D76+D77+D79</f>
        <v>198.59999999999997</v>
      </c>
      <c r="E72" s="31"/>
    </row>
    <row r="73" spans="1:12" ht="12.75" customHeight="1">
      <c r="A73" s="28"/>
      <c r="B73" s="28" t="s">
        <v>32</v>
      </c>
      <c r="C73" s="29"/>
      <c r="D73" s="30"/>
      <c r="E73" s="31"/>
      <c r="K73" s="23"/>
      <c r="L73" s="24"/>
    </row>
    <row r="74" spans="1:12" ht="12.75" customHeight="1">
      <c r="A74" s="28"/>
      <c r="B74" s="28" t="s">
        <v>48</v>
      </c>
      <c r="C74" s="29" t="s">
        <v>71</v>
      </c>
      <c r="D74" s="30">
        <v>48.8</v>
      </c>
      <c r="E74" s="31"/>
      <c r="K74" s="23"/>
      <c r="L74" s="24"/>
    </row>
    <row r="75" spans="1:12" ht="12.75" customHeight="1">
      <c r="A75" s="28"/>
      <c r="B75" s="28" t="s">
        <v>49</v>
      </c>
      <c r="C75" s="29" t="s">
        <v>71</v>
      </c>
      <c r="D75" s="34">
        <v>40.5</v>
      </c>
      <c r="E75" s="31"/>
      <c r="K75" s="23"/>
      <c r="L75" s="24"/>
    </row>
    <row r="76" spans="1:12" ht="12.75" customHeight="1">
      <c r="A76" s="28"/>
      <c r="B76" s="28" t="s">
        <v>50</v>
      </c>
      <c r="C76" s="29" t="s">
        <v>71</v>
      </c>
      <c r="D76" s="30">
        <v>8.6</v>
      </c>
      <c r="E76" s="31"/>
      <c r="K76" s="23"/>
      <c r="L76" s="24"/>
    </row>
    <row r="77" spans="1:12" ht="12.75" customHeight="1">
      <c r="A77" s="28"/>
      <c r="B77" s="28" t="s">
        <v>51</v>
      </c>
      <c r="C77" s="29" t="s">
        <v>71</v>
      </c>
      <c r="D77" s="33">
        <v>76</v>
      </c>
      <c r="E77" s="31"/>
      <c r="K77" s="23"/>
      <c r="L77" s="24"/>
    </row>
    <row r="78" spans="1:12" ht="12.75" customHeight="1">
      <c r="A78" s="28"/>
      <c r="B78" s="28" t="s">
        <v>52</v>
      </c>
      <c r="C78" s="29" t="s">
        <v>71</v>
      </c>
      <c r="D78" s="30">
        <v>13.9</v>
      </c>
      <c r="E78" s="31"/>
      <c r="K78" s="23"/>
      <c r="L78" s="24"/>
    </row>
    <row r="79" spans="1:12" ht="12.75" customHeight="1">
      <c r="A79" s="28"/>
      <c r="B79" s="28" t="s">
        <v>53</v>
      </c>
      <c r="C79" s="29" t="s">
        <v>71</v>
      </c>
      <c r="D79" s="34">
        <v>24.7</v>
      </c>
      <c r="E79" s="31"/>
      <c r="K79" s="23"/>
      <c r="L79" s="24"/>
    </row>
    <row r="80" spans="1:12" ht="12.75" customHeight="1">
      <c r="A80" s="28"/>
      <c r="B80" s="28" t="s">
        <v>52</v>
      </c>
      <c r="C80" s="29" t="s">
        <v>71</v>
      </c>
      <c r="D80" s="30">
        <v>1.4</v>
      </c>
      <c r="E80" s="31"/>
      <c r="K80" s="23"/>
      <c r="L80" s="24"/>
    </row>
    <row r="81" spans="1:12" ht="12.75" customHeight="1">
      <c r="A81" s="28"/>
      <c r="B81" s="28" t="s">
        <v>98</v>
      </c>
      <c r="C81" s="29" t="s">
        <v>71</v>
      </c>
      <c r="D81" s="34">
        <f>D72*30.2/100</f>
        <v>59.97719999999998</v>
      </c>
      <c r="E81" s="31"/>
      <c r="K81" s="23"/>
      <c r="L81" s="24"/>
    </row>
    <row r="82" spans="1:12" ht="12.75" customHeight="1">
      <c r="A82" s="28"/>
      <c r="B82" s="28"/>
      <c r="C82" s="29"/>
      <c r="D82" s="34"/>
      <c r="E82" s="31"/>
      <c r="K82" s="23"/>
      <c r="L82" s="24"/>
    </row>
    <row r="83" spans="1:12" ht="12.75" customHeight="1">
      <c r="A83" s="28"/>
      <c r="B83" s="28"/>
      <c r="C83" s="29"/>
      <c r="D83" s="34"/>
      <c r="E83" s="31"/>
      <c r="K83" s="23"/>
      <c r="L83" s="24"/>
    </row>
    <row r="84" spans="1:12" ht="12.75" customHeight="1">
      <c r="A84" s="36" t="s">
        <v>54</v>
      </c>
      <c r="B84" s="36"/>
      <c r="C84" s="37" t="s">
        <v>71</v>
      </c>
      <c r="D84" s="37">
        <v>2.2</v>
      </c>
      <c r="E84" s="31"/>
      <c r="K84" s="23"/>
      <c r="L84" s="24"/>
    </row>
    <row r="85" spans="1:12" ht="12.75" customHeight="1">
      <c r="A85" s="28"/>
      <c r="B85" s="28"/>
      <c r="C85" s="29"/>
      <c r="D85" s="34"/>
      <c r="E85" s="31"/>
      <c r="K85" s="23"/>
      <c r="L85" s="24"/>
    </row>
    <row r="86" spans="1:5" ht="12.75" customHeight="1">
      <c r="A86" s="36" t="s">
        <v>55</v>
      </c>
      <c r="B86" s="36"/>
      <c r="C86" s="29" t="s">
        <v>71</v>
      </c>
      <c r="D86" s="39">
        <f>D87+D88+D89+D94</f>
        <v>83.367</v>
      </c>
      <c r="E86" s="31"/>
    </row>
    <row r="87" spans="1:5" ht="12.75">
      <c r="A87" s="42">
        <v>5.1</v>
      </c>
      <c r="B87" s="28" t="s">
        <v>94</v>
      </c>
      <c r="C87" s="29" t="s">
        <v>71</v>
      </c>
      <c r="D87" s="30">
        <v>58.5</v>
      </c>
      <c r="E87" s="31"/>
    </row>
    <row r="88" spans="1:5" ht="12.75">
      <c r="A88" s="28"/>
      <c r="B88" s="28" t="s">
        <v>98</v>
      </c>
      <c r="C88" s="29" t="s">
        <v>71</v>
      </c>
      <c r="D88" s="34">
        <f>D87*30.2/100</f>
        <v>17.667</v>
      </c>
      <c r="E88" s="31"/>
    </row>
    <row r="89" spans="1:5" ht="12.75">
      <c r="A89" s="28"/>
      <c r="B89" s="28" t="s">
        <v>95</v>
      </c>
      <c r="C89" s="29" t="s">
        <v>71</v>
      </c>
      <c r="D89" s="34">
        <v>4.9</v>
      </c>
      <c r="E89" s="31"/>
    </row>
    <row r="90" spans="1:5" ht="12.75">
      <c r="A90" s="28"/>
      <c r="B90" s="32" t="s">
        <v>56</v>
      </c>
      <c r="C90" s="43"/>
      <c r="D90" s="30"/>
      <c r="E90" s="31"/>
    </row>
    <row r="91" spans="1:5" ht="12.75">
      <c r="A91" s="28"/>
      <c r="B91" s="32" t="s">
        <v>57</v>
      </c>
      <c r="C91" s="37"/>
      <c r="D91" s="30"/>
      <c r="E91" s="31"/>
    </row>
    <row r="92" spans="1:5" ht="12.75">
      <c r="A92" s="28"/>
      <c r="B92" s="32" t="s">
        <v>96</v>
      </c>
      <c r="C92" s="29"/>
      <c r="D92" s="30"/>
      <c r="E92" s="31"/>
    </row>
    <row r="93" spans="1:5" ht="12.75">
      <c r="A93" s="28"/>
      <c r="B93" s="28"/>
      <c r="C93" s="29"/>
      <c r="D93" s="30"/>
      <c r="E93" s="31"/>
    </row>
    <row r="94" spans="1:5" ht="12.75">
      <c r="A94" s="28" t="s">
        <v>58</v>
      </c>
      <c r="B94" s="28" t="s">
        <v>59</v>
      </c>
      <c r="C94" s="29" t="s">
        <v>71</v>
      </c>
      <c r="D94" s="30">
        <f>D96+D97</f>
        <v>2.3</v>
      </c>
      <c r="E94" s="31"/>
    </row>
    <row r="95" spans="1:5" ht="12.75">
      <c r="A95" s="28"/>
      <c r="B95" s="28" t="s">
        <v>60</v>
      </c>
      <c r="C95" s="29"/>
      <c r="D95" s="30"/>
      <c r="E95" s="31"/>
    </row>
    <row r="96" spans="1:5" ht="12.75">
      <c r="A96" s="28"/>
      <c r="B96" s="28" t="s">
        <v>61</v>
      </c>
      <c r="C96" s="29" t="s">
        <v>71</v>
      </c>
      <c r="D96" s="30">
        <v>1.8</v>
      </c>
      <c r="E96" s="31"/>
    </row>
    <row r="97" spans="1:5" ht="12.75">
      <c r="A97" s="28"/>
      <c r="B97" s="28" t="s">
        <v>62</v>
      </c>
      <c r="C97" s="29" t="s">
        <v>71</v>
      </c>
      <c r="D97" s="30">
        <v>0.5</v>
      </c>
      <c r="E97" s="31"/>
    </row>
    <row r="98" spans="1:11" ht="12.75">
      <c r="A98" s="28"/>
      <c r="B98" s="28"/>
      <c r="C98" s="29"/>
      <c r="D98" s="30"/>
      <c r="E98" s="31"/>
      <c r="K98" s="22"/>
    </row>
    <row r="99" spans="1:11" ht="12.75">
      <c r="A99" s="44" t="s">
        <v>63</v>
      </c>
      <c r="B99" s="45"/>
      <c r="C99" s="37" t="s">
        <v>71</v>
      </c>
      <c r="D99" s="38">
        <f>D101+D102+D103</f>
        <v>49.8</v>
      </c>
      <c r="E99" s="31"/>
      <c r="K99" s="22"/>
    </row>
    <row r="100" spans="1:11" ht="12.75">
      <c r="A100" s="28"/>
      <c r="B100" s="28" t="s">
        <v>60</v>
      </c>
      <c r="C100" s="37"/>
      <c r="D100" s="30"/>
      <c r="E100" s="31"/>
      <c r="K100" s="22"/>
    </row>
    <row r="101" spans="1:11" ht="12.75">
      <c r="A101" s="28"/>
      <c r="B101" s="28" t="s">
        <v>64</v>
      </c>
      <c r="C101" s="29"/>
      <c r="D101" s="30">
        <v>36.8</v>
      </c>
      <c r="E101" s="31"/>
      <c r="K101" s="22"/>
    </row>
    <row r="102" spans="1:11" ht="12.75">
      <c r="A102" s="28"/>
      <c r="B102" s="28" t="s">
        <v>65</v>
      </c>
      <c r="C102" s="29" t="s">
        <v>71</v>
      </c>
      <c r="D102" s="30">
        <v>2.6</v>
      </c>
      <c r="E102" s="31"/>
      <c r="K102" s="22"/>
    </row>
    <row r="103" spans="1:11" ht="12.75">
      <c r="A103" s="28"/>
      <c r="B103" s="28" t="s">
        <v>66</v>
      </c>
      <c r="C103" s="29" t="s">
        <v>71</v>
      </c>
      <c r="D103" s="33">
        <v>10.4</v>
      </c>
      <c r="E103" s="31"/>
      <c r="K103" s="22"/>
    </row>
    <row r="104" spans="1:11" ht="12.75">
      <c r="A104" s="28"/>
      <c r="B104" s="28"/>
      <c r="C104" s="29"/>
      <c r="D104" s="33"/>
      <c r="E104" s="31"/>
      <c r="K104" s="22"/>
    </row>
    <row r="105" spans="1:11" ht="12.75">
      <c r="A105" s="46" t="s">
        <v>89</v>
      </c>
      <c r="B105" s="47" t="s">
        <v>90</v>
      </c>
      <c r="C105" s="37" t="s">
        <v>71</v>
      </c>
      <c r="D105" s="33">
        <f>D107+D108+D109+D110</f>
        <v>163.2636</v>
      </c>
      <c r="E105" s="31"/>
      <c r="K105" s="22"/>
    </row>
    <row r="106" spans="1:11" ht="12.75">
      <c r="A106" s="28"/>
      <c r="B106" s="32" t="s">
        <v>32</v>
      </c>
      <c r="C106" s="29"/>
      <c r="D106" s="33"/>
      <c r="E106" s="31"/>
      <c r="K106" s="22"/>
    </row>
    <row r="107" spans="1:11" ht="12.75">
      <c r="A107" s="28"/>
      <c r="B107" s="32" t="s">
        <v>91</v>
      </c>
      <c r="C107" s="29" t="s">
        <v>71</v>
      </c>
      <c r="D107" s="33">
        <v>111.8</v>
      </c>
      <c r="E107" s="31"/>
      <c r="K107" s="22"/>
    </row>
    <row r="108" spans="1:11" ht="12.75">
      <c r="A108" s="28"/>
      <c r="B108" s="32" t="s">
        <v>98</v>
      </c>
      <c r="C108" s="29" t="s">
        <v>71</v>
      </c>
      <c r="D108" s="33">
        <f>D107*30.2/100</f>
        <v>33.7636</v>
      </c>
      <c r="E108" s="31"/>
      <c r="K108" s="22"/>
    </row>
    <row r="109" spans="1:11" ht="12.75">
      <c r="A109" s="28"/>
      <c r="B109" s="32" t="s">
        <v>92</v>
      </c>
      <c r="C109" s="29" t="s">
        <v>71</v>
      </c>
      <c r="D109" s="33">
        <v>16.6</v>
      </c>
      <c r="E109" s="31"/>
      <c r="K109" s="22"/>
    </row>
    <row r="110" spans="1:5" ht="12.75">
      <c r="A110" s="28"/>
      <c r="B110" s="32" t="s">
        <v>93</v>
      </c>
      <c r="C110" s="29" t="s">
        <v>71</v>
      </c>
      <c r="D110" s="33">
        <v>1.1</v>
      </c>
      <c r="E110" s="31"/>
    </row>
    <row r="111" spans="1:5" ht="12.75">
      <c r="A111" s="28"/>
      <c r="B111" s="28"/>
      <c r="C111" s="37"/>
      <c r="D111" s="33"/>
      <c r="E111" s="31"/>
    </row>
    <row r="112" spans="1:5" ht="12.75">
      <c r="A112" s="28"/>
      <c r="B112" s="28"/>
      <c r="C112" s="37"/>
      <c r="D112" s="30"/>
      <c r="E112" s="31"/>
    </row>
    <row r="113" spans="1:5" ht="12.75">
      <c r="A113" s="36" t="s">
        <v>97</v>
      </c>
      <c r="B113" s="37"/>
      <c r="C113" s="37" t="s">
        <v>71</v>
      </c>
      <c r="D113" s="37">
        <f>D115</f>
        <v>0.04</v>
      </c>
      <c r="E113" s="31"/>
    </row>
    <row r="114" spans="1:5" ht="12.75">
      <c r="A114" s="28"/>
      <c r="B114" s="28" t="s">
        <v>67</v>
      </c>
      <c r="C114" s="37"/>
      <c r="D114" s="30"/>
      <c r="E114" s="31"/>
    </row>
    <row r="115" spans="1:5" ht="12.75">
      <c r="A115" s="28"/>
      <c r="B115" s="28" t="s">
        <v>68</v>
      </c>
      <c r="C115" s="29" t="s">
        <v>71</v>
      </c>
      <c r="D115" s="30">
        <v>0.04</v>
      </c>
      <c r="E115" s="31"/>
    </row>
    <row r="116" spans="1:5" ht="12.75">
      <c r="A116" s="28"/>
      <c r="B116" s="28"/>
      <c r="C116" s="29"/>
      <c r="D116" s="30"/>
      <c r="E116" s="31"/>
    </row>
    <row r="117" spans="1:5" ht="12.75">
      <c r="A117" s="28"/>
      <c r="B117" s="28"/>
      <c r="C117" s="37"/>
      <c r="D117" s="30"/>
      <c r="E117" s="31"/>
    </row>
    <row r="118" spans="1:5" ht="12.75">
      <c r="A118" s="36" t="s">
        <v>72</v>
      </c>
      <c r="B118" s="36"/>
      <c r="C118" s="37" t="s">
        <v>71</v>
      </c>
      <c r="D118" s="39">
        <f>D20+D36+D70+D86+D99+D113+D84+D105</f>
        <v>1340.7311999999997</v>
      </c>
      <c r="E118" s="31"/>
    </row>
    <row r="119" spans="1:10" ht="12.75">
      <c r="A119" s="48" t="s">
        <v>76</v>
      </c>
      <c r="B119" s="49"/>
      <c r="C119" s="37" t="s">
        <v>71</v>
      </c>
      <c r="D119" s="37">
        <v>250.61</v>
      </c>
      <c r="E119" s="31"/>
      <c r="J119" s="1"/>
    </row>
    <row r="120" spans="1:10" ht="12.75">
      <c r="A120" s="48" t="s">
        <v>73</v>
      </c>
      <c r="B120" s="49"/>
      <c r="C120" s="37" t="s">
        <v>71</v>
      </c>
      <c r="D120" s="39">
        <f>D118+D119</f>
        <v>1591.3411999999998</v>
      </c>
      <c r="E120" s="31"/>
      <c r="J120" s="1"/>
    </row>
    <row r="121" spans="1:5" ht="12.75">
      <c r="A121" s="28"/>
      <c r="B121" s="28"/>
      <c r="C121" s="30"/>
      <c r="D121" s="28"/>
      <c r="E121" s="31"/>
    </row>
    <row r="122" spans="1:5" ht="12.75">
      <c r="A122" s="31"/>
      <c r="B122" s="31"/>
      <c r="C122" s="31"/>
      <c r="D122" s="31"/>
      <c r="E122" s="31"/>
    </row>
    <row r="123" spans="1:11" ht="12.75">
      <c r="A123" s="31"/>
      <c r="B123" s="31"/>
      <c r="C123" s="31"/>
      <c r="D123" s="31"/>
      <c r="E123" s="31"/>
      <c r="K123" s="22"/>
    </row>
    <row r="124" spans="1:5" ht="12.75">
      <c r="A124" s="31"/>
      <c r="B124" s="31" t="s">
        <v>74</v>
      </c>
      <c r="C124" s="31"/>
      <c r="D124" s="31"/>
      <c r="E124" s="31"/>
    </row>
    <row r="125" spans="1:5" ht="12.75">
      <c r="A125" s="31"/>
      <c r="B125" s="31" t="s">
        <v>75</v>
      </c>
      <c r="C125" s="31"/>
      <c r="D125" s="31"/>
      <c r="E125" s="31"/>
    </row>
    <row r="126" spans="1:5" ht="12.75">
      <c r="A126" s="31"/>
      <c r="B126" s="31"/>
      <c r="C126" s="31"/>
      <c r="D126" s="31"/>
      <c r="E126" s="31"/>
    </row>
    <row r="127" spans="1:5" ht="12.75">
      <c r="A127" s="31"/>
      <c r="B127" s="31"/>
      <c r="C127" s="31"/>
      <c r="D127" s="31"/>
      <c r="E127" s="31"/>
    </row>
    <row r="128" spans="1:5" ht="12.75">
      <c r="A128" s="31"/>
      <c r="B128" s="31"/>
      <c r="C128" s="31"/>
      <c r="D128" s="31"/>
      <c r="E128" s="31"/>
    </row>
    <row r="129" spans="1:5" ht="12.75">
      <c r="A129" s="31"/>
      <c r="B129" s="31"/>
      <c r="C129" s="31"/>
      <c r="D129" s="31"/>
      <c r="E129" s="31"/>
    </row>
    <row r="130" spans="1:5" ht="12.75">
      <c r="A130" s="31"/>
      <c r="B130" s="31"/>
      <c r="C130" s="31"/>
      <c r="D130" s="31"/>
      <c r="E130" s="31"/>
    </row>
    <row r="131" spans="1:5" ht="12.75">
      <c r="A131" s="31"/>
      <c r="B131" s="31"/>
      <c r="C131" s="31"/>
      <c r="D131" s="31"/>
      <c r="E131" s="31"/>
    </row>
    <row r="132" spans="1:5" ht="12.75">
      <c r="A132" s="31"/>
      <c r="B132" s="31"/>
      <c r="C132" s="31"/>
      <c r="D132" s="31"/>
      <c r="E132" s="31"/>
    </row>
    <row r="133" spans="1:5" ht="12.75">
      <c r="A133" s="31"/>
      <c r="B133" s="31"/>
      <c r="C133" s="31"/>
      <c r="D133" s="31"/>
      <c r="E133" s="31"/>
    </row>
    <row r="134" spans="1:5" ht="12.75">
      <c r="A134" s="31"/>
      <c r="B134" s="31"/>
      <c r="C134" s="31"/>
      <c r="D134" s="31"/>
      <c r="E134" s="31"/>
    </row>
    <row r="135" spans="1:5" ht="12.75">
      <c r="A135" s="31"/>
      <c r="B135" s="31"/>
      <c r="C135" s="31"/>
      <c r="D135" s="31"/>
      <c r="E135" s="31"/>
    </row>
    <row r="136" spans="1:5" ht="12.75">
      <c r="A136" s="31"/>
      <c r="B136" s="31"/>
      <c r="C136" s="31"/>
      <c r="D136" s="31"/>
      <c r="E136" s="31"/>
    </row>
    <row r="137" spans="1:5" ht="12.75">
      <c r="A137" s="31"/>
      <c r="B137" s="31"/>
      <c r="C137" s="31"/>
      <c r="D137" s="31"/>
      <c r="E137" s="31"/>
    </row>
    <row r="138" spans="1:5" ht="12.75">
      <c r="A138" s="31"/>
      <c r="B138" s="31"/>
      <c r="C138" s="31"/>
      <c r="D138" s="31"/>
      <c r="E138" s="31"/>
    </row>
    <row r="139" spans="1:5" ht="12.75">
      <c r="A139" s="31"/>
      <c r="B139" s="31"/>
      <c r="C139" s="31"/>
      <c r="D139" s="31"/>
      <c r="E139" s="31"/>
    </row>
    <row r="140" spans="1:5" ht="12.75">
      <c r="A140" s="31"/>
      <c r="B140" s="31"/>
      <c r="C140" s="31"/>
      <c r="D140" s="31"/>
      <c r="E140" s="31"/>
    </row>
    <row r="141" spans="1:5" ht="12.75">
      <c r="A141" s="31"/>
      <c r="B141" s="31"/>
      <c r="C141" s="31"/>
      <c r="D141" s="31"/>
      <c r="E141" s="31"/>
    </row>
    <row r="142" spans="1:5" ht="12.75">
      <c r="A142" s="31"/>
      <c r="B142" s="31"/>
      <c r="C142" s="31"/>
      <c r="D142" s="31"/>
      <c r="E142" s="31"/>
    </row>
    <row r="143" spans="1:5" ht="12.75">
      <c r="A143" s="31"/>
      <c r="B143" s="31"/>
      <c r="C143" s="31"/>
      <c r="D143" s="31"/>
      <c r="E143" s="31"/>
    </row>
    <row r="144" spans="1:5" ht="12.75">
      <c r="A144" s="31"/>
      <c r="B144" s="31"/>
      <c r="C144" s="31"/>
      <c r="D144" s="31"/>
      <c r="E144" s="31"/>
    </row>
    <row r="145" spans="1:5" ht="12.75">
      <c r="A145" s="31"/>
      <c r="B145" s="31"/>
      <c r="C145" s="31"/>
      <c r="D145" s="31"/>
      <c r="E145" s="31"/>
    </row>
    <row r="146" spans="1:5" ht="12.75">
      <c r="A146" s="31"/>
      <c r="B146" s="31"/>
      <c r="C146" s="31"/>
      <c r="D146" s="31"/>
      <c r="E146" s="31"/>
    </row>
    <row r="147" spans="1:5" ht="12.75">
      <c r="A147" s="31"/>
      <c r="B147" s="31"/>
      <c r="C147" s="31"/>
      <c r="D147" s="31"/>
      <c r="E147" s="31"/>
    </row>
    <row r="148" spans="1:5" ht="12.75">
      <c r="A148" s="31"/>
      <c r="B148" s="31"/>
      <c r="C148" s="31"/>
      <c r="D148" s="31"/>
      <c r="E148" s="31"/>
    </row>
    <row r="149" spans="1:5" ht="12.75">
      <c r="A149" s="31"/>
      <c r="B149" s="31"/>
      <c r="C149" s="31"/>
      <c r="D149" s="31"/>
      <c r="E149" s="31"/>
    </row>
    <row r="150" spans="1:5" ht="12.75">
      <c r="A150" s="31"/>
      <c r="B150" s="31"/>
      <c r="C150" s="31"/>
      <c r="D150" s="31"/>
      <c r="E150" s="31"/>
    </row>
    <row r="151" spans="1:5" ht="12.75">
      <c r="A151" s="31"/>
      <c r="B151" s="31"/>
      <c r="C151" s="31"/>
      <c r="D151" s="31"/>
      <c r="E151" s="31"/>
    </row>
    <row r="152" spans="1:5" ht="12.75">
      <c r="A152" s="31"/>
      <c r="B152" s="31"/>
      <c r="C152" s="31"/>
      <c r="D152" s="31"/>
      <c r="E152" s="31"/>
    </row>
    <row r="153" spans="1:5" ht="12.75">
      <c r="A153" s="31"/>
      <c r="B153" s="31"/>
      <c r="C153" s="31"/>
      <c r="D153" s="31"/>
      <c r="E153" s="31"/>
    </row>
    <row r="154" spans="1:5" ht="12.75">
      <c r="A154" s="31"/>
      <c r="B154" s="31"/>
      <c r="C154" s="31"/>
      <c r="D154" s="31"/>
      <c r="E154" s="31"/>
    </row>
    <row r="155" spans="1:5" ht="12.75">
      <c r="A155" s="31"/>
      <c r="B155" s="31"/>
      <c r="C155" s="31"/>
      <c r="D155" s="31"/>
      <c r="E155" s="31"/>
    </row>
    <row r="156" spans="1:5" ht="12.75">
      <c r="A156" s="31"/>
      <c r="B156" s="31"/>
      <c r="C156" s="31"/>
      <c r="D156" s="31"/>
      <c r="E156" s="31"/>
    </row>
    <row r="157" spans="1:5" ht="12.75">
      <c r="A157" s="31"/>
      <c r="B157" s="31"/>
      <c r="C157" s="31"/>
      <c r="D157" s="31"/>
      <c r="E157" s="31"/>
    </row>
    <row r="158" spans="1:5" ht="12.75">
      <c r="A158" s="31"/>
      <c r="B158" s="31"/>
      <c r="C158" s="31"/>
      <c r="D158" s="31"/>
      <c r="E158" s="31"/>
    </row>
    <row r="159" spans="1:5" ht="12.75">
      <c r="A159" s="31"/>
      <c r="B159" s="31"/>
      <c r="C159" s="31"/>
      <c r="D159" s="31"/>
      <c r="E159" s="31"/>
    </row>
    <row r="160" spans="1:5" ht="12.75">
      <c r="A160" s="31"/>
      <c r="B160" s="31"/>
      <c r="C160" s="31"/>
      <c r="D160" s="31"/>
      <c r="E160" s="31"/>
    </row>
    <row r="161" spans="1:5" ht="12.75">
      <c r="A161" s="31"/>
      <c r="B161" s="31"/>
      <c r="C161" s="31"/>
      <c r="D161" s="31"/>
      <c r="E161" s="31"/>
    </row>
    <row r="162" spans="1:5" ht="12.75">
      <c r="A162" s="31"/>
      <c r="B162" s="31"/>
      <c r="C162" s="31"/>
      <c r="D162" s="31"/>
      <c r="E162" s="31"/>
    </row>
    <row r="163" spans="1:5" ht="12.75">
      <c r="A163" s="31"/>
      <c r="B163" s="31"/>
      <c r="C163" s="31"/>
      <c r="D163" s="31"/>
      <c r="E163" s="31"/>
    </row>
    <row r="164" spans="1:5" ht="12.75">
      <c r="A164" s="31"/>
      <c r="B164" s="31"/>
      <c r="C164" s="31"/>
      <c r="D164" s="31"/>
      <c r="E164" s="31"/>
    </row>
    <row r="165" spans="1:5" ht="12.75">
      <c r="A165" s="31"/>
      <c r="B165" s="31"/>
      <c r="C165" s="31"/>
      <c r="D165" s="31"/>
      <c r="E165" s="31"/>
    </row>
    <row r="166" spans="1:5" ht="12.75">
      <c r="A166" s="31"/>
      <c r="B166" s="31"/>
      <c r="C166" s="31"/>
      <c r="D166" s="31"/>
      <c r="E166" s="31"/>
    </row>
    <row r="167" spans="1:5" ht="12.75">
      <c r="A167" s="31"/>
      <c r="B167" s="31"/>
      <c r="C167" s="31"/>
      <c r="D167" s="31"/>
      <c r="E167" s="31"/>
    </row>
    <row r="168" spans="1:5" ht="12.75">
      <c r="A168" s="31"/>
      <c r="B168" s="31"/>
      <c r="C168" s="31"/>
      <c r="D168" s="31"/>
      <c r="E168" s="31"/>
    </row>
    <row r="169" spans="1:5" ht="12.75">
      <c r="A169" s="31"/>
      <c r="B169" s="31"/>
      <c r="C169" s="31"/>
      <c r="D169" s="31"/>
      <c r="E169" s="31"/>
    </row>
    <row r="170" spans="1:5" ht="12.75">
      <c r="A170" s="31"/>
      <c r="B170" s="31"/>
      <c r="C170" s="31"/>
      <c r="D170" s="31"/>
      <c r="E170" s="31"/>
    </row>
    <row r="171" spans="1:5" ht="12.75">
      <c r="A171" s="31"/>
      <c r="B171" s="31"/>
      <c r="C171" s="31"/>
      <c r="D171" s="31"/>
      <c r="E171" s="31"/>
    </row>
    <row r="172" spans="1:5" ht="12.75">
      <c r="A172" s="31"/>
      <c r="B172" s="31"/>
      <c r="C172" s="31"/>
      <c r="D172" s="31"/>
      <c r="E172" s="31"/>
    </row>
    <row r="173" spans="1:5" ht="12.75">
      <c r="A173" s="31"/>
      <c r="B173" s="31"/>
      <c r="C173" s="31"/>
      <c r="D173" s="31"/>
      <c r="E173" s="31"/>
    </row>
    <row r="174" spans="1:5" ht="12.75">
      <c r="A174" s="31"/>
      <c r="B174" s="31"/>
      <c r="C174" s="31"/>
      <c r="D174" s="31"/>
      <c r="E174" s="31"/>
    </row>
    <row r="175" spans="1:5" ht="12.75">
      <c r="A175" s="31"/>
      <c r="B175" s="31"/>
      <c r="C175" s="31"/>
      <c r="D175" s="31"/>
      <c r="E175" s="31"/>
    </row>
    <row r="176" spans="1:5" ht="12.75">
      <c r="A176" s="31"/>
      <c r="B176" s="31"/>
      <c r="C176" s="31"/>
      <c r="D176" s="31"/>
      <c r="E176" s="31"/>
    </row>
    <row r="177" spans="1:5" ht="12.75">
      <c r="A177" s="31"/>
      <c r="B177" s="31"/>
      <c r="C177" s="31"/>
      <c r="D177" s="31"/>
      <c r="E177" s="31"/>
    </row>
    <row r="178" spans="1:5" ht="12.75">
      <c r="A178" s="31"/>
      <c r="B178" s="31"/>
      <c r="C178" s="31"/>
      <c r="D178" s="31"/>
      <c r="E178" s="31"/>
    </row>
    <row r="179" spans="1:5" ht="12.75">
      <c r="A179" s="31"/>
      <c r="B179" s="31"/>
      <c r="C179" s="31"/>
      <c r="D179" s="31"/>
      <c r="E179" s="31"/>
    </row>
    <row r="180" spans="1:5" ht="12.75">
      <c r="A180" s="31"/>
      <c r="B180" s="31"/>
      <c r="C180" s="31"/>
      <c r="D180" s="31"/>
      <c r="E180" s="31"/>
    </row>
    <row r="181" spans="1:5" ht="12.75">
      <c r="A181" s="31"/>
      <c r="B181" s="31"/>
      <c r="C181" s="31"/>
      <c r="D181" s="31"/>
      <c r="E181" s="31"/>
    </row>
    <row r="182" spans="1:5" ht="12.75">
      <c r="A182" s="31"/>
      <c r="B182" s="31"/>
      <c r="C182" s="31"/>
      <c r="D182" s="31"/>
      <c r="E182" s="31"/>
    </row>
    <row r="183" spans="1:5" ht="12.75">
      <c r="A183" s="31"/>
      <c r="B183" s="31"/>
      <c r="C183" s="31"/>
      <c r="D183" s="31"/>
      <c r="E183" s="31"/>
    </row>
    <row r="184" spans="1:5" ht="12.75">
      <c r="A184" s="31"/>
      <c r="B184" s="31"/>
      <c r="C184" s="31"/>
      <c r="D184" s="31"/>
      <c r="E184" s="31"/>
    </row>
    <row r="185" spans="1:5" ht="12.75">
      <c r="A185" s="31"/>
      <c r="B185" s="31"/>
      <c r="C185" s="31"/>
      <c r="D185" s="31"/>
      <c r="E185" s="31"/>
    </row>
    <row r="186" spans="1:5" ht="12.75">
      <c r="A186" s="31"/>
      <c r="B186" s="31"/>
      <c r="C186" s="31"/>
      <c r="D186" s="31"/>
      <c r="E186" s="31"/>
    </row>
    <row r="187" spans="1:5" ht="12.75">
      <c r="A187" s="31"/>
      <c r="B187" s="31"/>
      <c r="C187" s="31"/>
      <c r="D187" s="31"/>
      <c r="E187" s="31"/>
    </row>
    <row r="188" spans="1:5" ht="12.75">
      <c r="A188" s="31"/>
      <c r="B188" s="31"/>
      <c r="C188" s="31"/>
      <c r="D188" s="31"/>
      <c r="E188" s="31"/>
    </row>
    <row r="189" spans="1:5" ht="12.75">
      <c r="A189" s="31"/>
      <c r="B189" s="31"/>
      <c r="C189" s="31"/>
      <c r="D189" s="31"/>
      <c r="E189" s="31"/>
    </row>
    <row r="190" spans="1:5" ht="12.75">
      <c r="A190" s="31"/>
      <c r="B190" s="31"/>
      <c r="C190" s="31"/>
      <c r="D190" s="31"/>
      <c r="E190" s="31"/>
    </row>
    <row r="191" spans="1:5" ht="12.75">
      <c r="A191" s="31"/>
      <c r="B191" s="31"/>
      <c r="C191" s="31"/>
      <c r="D191" s="31"/>
      <c r="E191" s="31"/>
    </row>
    <row r="192" spans="1:5" ht="12.75">
      <c r="A192" s="31"/>
      <c r="B192" s="31"/>
      <c r="C192" s="31"/>
      <c r="D192" s="31"/>
      <c r="E192" s="31"/>
    </row>
    <row r="193" spans="1:5" ht="12.75">
      <c r="A193" s="31"/>
      <c r="B193" s="31"/>
      <c r="C193" s="31"/>
      <c r="D193" s="31"/>
      <c r="E193" s="31"/>
    </row>
    <row r="194" spans="1:5" ht="12.75">
      <c r="A194" s="31"/>
      <c r="B194" s="31"/>
      <c r="C194" s="31"/>
      <c r="D194" s="31"/>
      <c r="E194" s="31"/>
    </row>
    <row r="195" spans="1:5" ht="12.75">
      <c r="A195" s="31"/>
      <c r="B195" s="31"/>
      <c r="C195" s="31"/>
      <c r="D195" s="31"/>
      <c r="E195" s="31"/>
    </row>
    <row r="196" spans="1:5" ht="12.75">
      <c r="A196" s="31"/>
      <c r="B196" s="31"/>
      <c r="C196" s="31"/>
      <c r="D196" s="31"/>
      <c r="E196" s="31"/>
    </row>
    <row r="197" spans="1:5" ht="12.75">
      <c r="A197" s="31"/>
      <c r="B197" s="31"/>
      <c r="C197" s="31"/>
      <c r="D197" s="31"/>
      <c r="E197" s="31"/>
    </row>
    <row r="198" spans="1:5" ht="12.75">
      <c r="A198" s="31"/>
      <c r="B198" s="31"/>
      <c r="C198" s="31"/>
      <c r="D198" s="31"/>
      <c r="E198" s="31"/>
    </row>
    <row r="199" spans="1:5" ht="12.75">
      <c r="A199" s="31"/>
      <c r="B199" s="31"/>
      <c r="C199" s="31"/>
      <c r="D199" s="31"/>
      <c r="E199" s="31"/>
    </row>
    <row r="200" spans="1:5" ht="12.75">
      <c r="A200" s="31"/>
      <c r="B200" s="31"/>
      <c r="C200" s="31"/>
      <c r="D200" s="31"/>
      <c r="E200" s="31"/>
    </row>
    <row r="201" spans="1:5" ht="12.75">
      <c r="A201" s="31"/>
      <c r="B201" s="31"/>
      <c r="C201" s="31"/>
      <c r="D201" s="31"/>
      <c r="E201" s="31"/>
    </row>
    <row r="202" spans="1:5" ht="12.75">
      <c r="A202" s="31"/>
      <c r="B202" s="31"/>
      <c r="C202" s="31"/>
      <c r="D202" s="31"/>
      <c r="E202" s="31"/>
    </row>
    <row r="203" spans="1:5" ht="12.75">
      <c r="A203" s="31"/>
      <c r="B203" s="31"/>
      <c r="C203" s="31"/>
      <c r="D203" s="31"/>
      <c r="E203" s="31"/>
    </row>
    <row r="204" spans="1:5" ht="12.75">
      <c r="A204" s="31"/>
      <c r="B204" s="31"/>
      <c r="C204" s="31"/>
      <c r="D204" s="31"/>
      <c r="E204" s="31"/>
    </row>
    <row r="205" spans="1:5" ht="12.75">
      <c r="A205" s="31"/>
      <c r="B205" s="31"/>
      <c r="C205" s="31"/>
      <c r="D205" s="31"/>
      <c r="E205" s="31"/>
    </row>
    <row r="206" spans="1:5" ht="12.75">
      <c r="A206" s="31"/>
      <c r="B206" s="31"/>
      <c r="C206" s="31"/>
      <c r="D206" s="31"/>
      <c r="E206" s="31"/>
    </row>
    <row r="207" spans="1:5" ht="12.75">
      <c r="A207" s="31"/>
      <c r="B207" s="31"/>
      <c r="C207" s="31"/>
      <c r="D207" s="31"/>
      <c r="E207" s="31"/>
    </row>
    <row r="208" spans="1:5" ht="12.75">
      <c r="A208" s="31"/>
      <c r="B208" s="31"/>
      <c r="C208" s="31"/>
      <c r="D208" s="31"/>
      <c r="E208" s="31"/>
    </row>
    <row r="209" spans="1:5" ht="12.75">
      <c r="A209" s="31"/>
      <c r="B209" s="31"/>
      <c r="C209" s="31"/>
      <c r="D209" s="31"/>
      <c r="E209" s="31"/>
    </row>
    <row r="210" spans="1:5" ht="12.75">
      <c r="A210" s="31"/>
      <c r="B210" s="31"/>
      <c r="C210" s="31"/>
      <c r="D210" s="31"/>
      <c r="E210" s="31"/>
    </row>
    <row r="211" spans="1:5" ht="12.75">
      <c r="A211" s="31"/>
      <c r="B211" s="31"/>
      <c r="C211" s="31"/>
      <c r="D211" s="31"/>
      <c r="E211" s="31"/>
    </row>
    <row r="212" spans="1:5" ht="12.75">
      <c r="A212" s="31"/>
      <c r="B212" s="31"/>
      <c r="C212" s="31"/>
      <c r="D212" s="31"/>
      <c r="E212" s="31"/>
    </row>
    <row r="213" spans="1:5" ht="12.75">
      <c r="A213" s="31"/>
      <c r="B213" s="31"/>
      <c r="C213" s="31"/>
      <c r="D213" s="31"/>
      <c r="E213" s="31"/>
    </row>
    <row r="214" spans="1:5" ht="12.75">
      <c r="A214" s="31"/>
      <c r="B214" s="31"/>
      <c r="C214" s="31"/>
      <c r="D214" s="31"/>
      <c r="E214" s="31"/>
    </row>
    <row r="215" spans="1:5" ht="12.75">
      <c r="A215" s="31"/>
      <c r="B215" s="31"/>
      <c r="C215" s="31"/>
      <c r="D215" s="31"/>
      <c r="E215" s="31"/>
    </row>
    <row r="216" spans="1:5" ht="12.75">
      <c r="A216" s="31"/>
      <c r="B216" s="31"/>
      <c r="C216" s="31"/>
      <c r="D216" s="31"/>
      <c r="E216" s="31"/>
    </row>
    <row r="217" spans="1:5" ht="12.75">
      <c r="A217" s="31"/>
      <c r="B217" s="31"/>
      <c r="C217" s="31"/>
      <c r="D217" s="31"/>
      <c r="E217" s="31"/>
    </row>
    <row r="218" spans="1:5" ht="12.75">
      <c r="A218" s="31"/>
      <c r="B218" s="31"/>
      <c r="C218" s="31"/>
      <c r="D218" s="31"/>
      <c r="E218" s="31"/>
    </row>
    <row r="219" spans="1:5" ht="12.75">
      <c r="A219" s="31"/>
      <c r="B219" s="31"/>
      <c r="C219" s="31"/>
      <c r="D219" s="31"/>
      <c r="E219" s="31"/>
    </row>
    <row r="220" spans="1:5" ht="12.75">
      <c r="A220" s="31"/>
      <c r="B220" s="31"/>
      <c r="C220" s="31"/>
      <c r="D220" s="31"/>
      <c r="E220" s="31"/>
    </row>
  </sheetData>
  <mergeCells count="6">
    <mergeCell ref="A120:B120"/>
    <mergeCell ref="A3:D3"/>
    <mergeCell ref="A99:B99"/>
    <mergeCell ref="A1:D1"/>
    <mergeCell ref="A2:D2"/>
    <mergeCell ref="A119:B119"/>
  </mergeCells>
  <printOptions/>
  <pageMargins left="0.75" right="0.18" top="0.48" bottom="0.49" header="0.3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2014-02-24T05:56:45Z</cp:lastPrinted>
  <dcterms:created xsi:type="dcterms:W3CDTF">1996-10-08T23:32:33Z</dcterms:created>
  <dcterms:modified xsi:type="dcterms:W3CDTF">2014-03-27T06:42:42Z</dcterms:modified>
  <cp:category/>
  <cp:version/>
  <cp:contentType/>
  <cp:contentStatus/>
</cp:coreProperties>
</file>